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л малороссы\ОТЧЕТЫ В РАЙОН\ПРОГРАММЫ, ВЦП\2017 год\Оценка эффект.программ за 2016 год\Социально-культурной сферы\"/>
    </mc:Choice>
  </mc:AlternateContent>
  <bookViews>
    <workbookView xWindow="0" yWindow="0" windowWidth="24000" windowHeight="9135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H116" i="1" l="1"/>
  <c r="G116" i="1"/>
  <c r="H72" i="1"/>
  <c r="G72" i="1"/>
  <c r="H77" i="1"/>
  <c r="H73" i="1" s="1"/>
  <c r="G77" i="1"/>
  <c r="H78" i="1"/>
  <c r="H74" i="1" s="1"/>
  <c r="G78" i="1"/>
  <c r="G74" i="1" s="1"/>
  <c r="H79" i="1"/>
  <c r="G79" i="1"/>
  <c r="H65" i="1"/>
  <c r="G65" i="1"/>
  <c r="H66" i="1"/>
  <c r="H62" i="1" s="1"/>
  <c r="G66" i="1"/>
  <c r="G62" i="1" s="1"/>
  <c r="H55" i="1"/>
  <c r="G55" i="1"/>
  <c r="H48" i="1"/>
  <c r="H44" i="1" s="1"/>
  <c r="H56" i="1" s="1"/>
  <c r="G48" i="1"/>
  <c r="G44" i="1" s="1"/>
  <c r="G56" i="1" s="1"/>
  <c r="H14" i="1"/>
  <c r="G14" i="1"/>
  <c r="H19" i="1"/>
  <c r="G19" i="1"/>
  <c r="H29" i="1"/>
  <c r="G29" i="1"/>
  <c r="G90" i="1" l="1"/>
  <c r="H90" i="1"/>
  <c r="H38" i="1"/>
  <c r="G38" i="1"/>
  <c r="H89" i="1"/>
  <c r="H119" i="1" s="1"/>
  <c r="G75" i="1"/>
  <c r="H71" i="1"/>
  <c r="G73" i="1"/>
  <c r="G89" i="1" s="1"/>
  <c r="G119" i="1" s="1"/>
  <c r="H75" i="1"/>
  <c r="H54" i="1"/>
  <c r="G54" i="1"/>
  <c r="H120" i="1" l="1"/>
  <c r="G120" i="1"/>
  <c r="G71" i="1"/>
</calcChain>
</file>

<file path=xl/sharedStrings.xml><?xml version="1.0" encoding="utf-8"?>
<sst xmlns="http://schemas.openxmlformats.org/spreadsheetml/2006/main" count="306" uniqueCount="76">
  <si>
    <t>№ п/п</t>
  </si>
  <si>
    <t>Наименование показателя</t>
  </si>
  <si>
    <t>Код бюджетной классификации</t>
  </si>
  <si>
    <t>Источник</t>
  </si>
  <si>
    <t>Главный рапорядитель средств местного бюджета</t>
  </si>
  <si>
    <t>Целевая статья расходов</t>
  </si>
  <si>
    <t>Объем (рублей)</t>
  </si>
  <si>
    <t>Финансовое обеспечение</t>
  </si>
  <si>
    <t>Целевой индикатор мероприятий муниципальной  программы</t>
  </si>
  <si>
    <t>Наименование</t>
  </si>
  <si>
    <t>Факт</t>
  </si>
  <si>
    <t>Значение</t>
  </si>
  <si>
    <t>Всего</t>
  </si>
  <si>
    <t xml:space="preserve">ОТЧЕТ </t>
  </si>
  <si>
    <t>Всего, из них расходы за счет:</t>
  </si>
  <si>
    <t xml:space="preserve">1. Налоговых  неналоговых доходов, поступлений нецелевого характера из </t>
  </si>
  <si>
    <t>2. Поступление целевого характера из областного бюджета</t>
  </si>
  <si>
    <t>Средств бюджетов поселений  муниципального района Омской области</t>
  </si>
  <si>
    <t>х</t>
  </si>
  <si>
    <t>Цель: "Повышение уровня жизни населения, создание на территории поселения благоприятных условий для жизни, работы и отдыха, обеспечивающих гармоничное сочетание интересов личности, общества и государства"</t>
  </si>
  <si>
    <t>Основное мероприятие "Поддержка и развитие самодеятельного народного творчества"</t>
  </si>
  <si>
    <t>Задача 1 подпрограммы "Обеспечение доступности культурных благ, в том числе информационного характера, для различных категорий населения поселения"</t>
  </si>
  <si>
    <t>Мероприятие 2. Проведение культурно-массовых мероприятий</t>
  </si>
  <si>
    <t>Основное мероприятие "Сохранение и популяризация объектов культурного наследия (памятников истории и культуры)"</t>
  </si>
  <si>
    <t>Мероприятие 1. Содержание памятников на территории сельского поселения</t>
  </si>
  <si>
    <t>3. Средств бюджетов поселений  муниципального района Омской области</t>
  </si>
  <si>
    <t>Мероприятие 1. "Предоставление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мероприятий в сфере культуры"</t>
  </si>
  <si>
    <t>Задача 2. "Формирование у населения поселения устойчивого интереса к занятиям физической культурой  и спортом, здоровому образу жизни""</t>
  </si>
  <si>
    <t>Задача 1. "Формирование у населения поселения устойчивого интереса к занятиям физической культурой  и спортом, здоровому образу жизни""</t>
  </si>
  <si>
    <t>Цель подпрограммы 2 "Создание условий для укрепления здоровья населения путем развития инфраструктуры спорта, приобщения различных слоев населения поселения к регулярным занятиям физической культурой и спортом"</t>
  </si>
  <si>
    <t>Итого по подпрограмме 2 "Развитие физической  культуры  и спорта Новокиевского сельского поселения "</t>
  </si>
  <si>
    <t>Задача 3. "Создание условий для организации и финансирования проведения общественных работ"</t>
  </si>
  <si>
    <t>Цель подпрограммы 3"Обеспечение временного трудоустройства незанятого населения"</t>
  </si>
  <si>
    <t>Основное мероприятие "Участие в организации и финансировании проведения общественных работ"</t>
  </si>
  <si>
    <t>Мероприятие: организация рабочих мест  по программе  оплачиваемых общественных работ</t>
  </si>
  <si>
    <t>Задача 2. "Создание условий для осуществления летней занятости несовершеннолетних детей до 18 лет."</t>
  </si>
  <si>
    <t>Основное мероприятие "Осуществления летней занятости несовершеннолетних детей до 18 лет"</t>
  </si>
  <si>
    <t>Мероприятие 1. организация временного трудоустройства несовершеннолетних граждан в возрасте от 14 до 18 лет в свободное от учебы время</t>
  </si>
  <si>
    <t>Задача 4. "Формирование условий для обеспечения социальной поддержки ветеранов, развития   ветеранского движения, создания условий для культурно - досуговой   деятельности ветеранов и их успешной    адаптации в обществе, повышение внимания к патриотическому воспитанию   молодежи"</t>
  </si>
  <si>
    <t>Цель подпрограммы 1 "Формирование условий для обеспечения социальной поддержки ветеранов, развития   ветеранского движения, создания условий для культурно - досуговой   деятельности ветеранов и их успешной    адаптации в обществе, повышение внимания к патриотическому воспитанию   молодежи. "</t>
  </si>
  <si>
    <t>ВСЕГО по муниципальной программе</t>
  </si>
  <si>
    <t>23.3.02.99</t>
  </si>
  <si>
    <t>План</t>
  </si>
  <si>
    <t>Мероприятие 2. 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работе с детьми и молодежью</t>
  </si>
  <si>
    <t>Мероприятие 1. Выплата пенсии за выслугу лет</t>
  </si>
  <si>
    <t>Х</t>
  </si>
  <si>
    <t>Количество мероприятий</t>
  </si>
  <si>
    <t>Содержание памятника</t>
  </si>
  <si>
    <t>количество рабочих мест</t>
  </si>
  <si>
    <t>Выплата пенсии за выслугу лет</t>
  </si>
  <si>
    <t>Администрация Протопоповского сельского поселения</t>
  </si>
  <si>
    <t>о реализации муниципальной программы Администрации Любино-Малоросского сельского поселения Любинского муниципального района Омской области</t>
  </si>
  <si>
    <t>Задача  Создание условий для сохранения и развития культурного потенциала Любино-Малоросского сельского поселения"</t>
  </si>
  <si>
    <t>Цель подпрогораммы "Создание условий для сохранения и развития культурного потенциала Любино-Малоросского сельского поселения "</t>
  </si>
  <si>
    <t>Администрация Любино-Малоросского сельского поселения</t>
  </si>
  <si>
    <t>19.3.01.1999</t>
  </si>
  <si>
    <t>Итого по подпрограмме 4 "Социальное обеспечение населения в
Любино-Малоросском сельском поселении"</t>
  </si>
  <si>
    <t>Исполнитель Решоткина С.Н.</t>
  </si>
  <si>
    <t>19.1.02.1999</t>
  </si>
  <si>
    <t>19.1.02.0000</t>
  </si>
  <si>
    <t>19.1.01.9001</t>
  </si>
  <si>
    <t>19.1.01.1999</t>
  </si>
  <si>
    <t>19.2.01.1999</t>
  </si>
  <si>
    <t>19.4.01.1001</t>
  </si>
  <si>
    <t>19.3.01.9004</t>
  </si>
  <si>
    <t>Итого по подпрограмме 3 "Содействие занятости населения Любино-Малоросского сельского поселения на 2014-2020 годы"</t>
  </si>
  <si>
    <t>Задача 1. "Содействие занятости населения Любино-Малоросского сельского поселения "</t>
  </si>
  <si>
    <t>Итого по подпрограмме 1 "Развитие культуры Любино-Малоросского сельского поселения " муниципальной пронраммы</t>
  </si>
  <si>
    <t>Основное мероприятие "Развитие физической культуры и спорта в Любино-Малоросском сельском поселении"</t>
  </si>
  <si>
    <t>Мероприятие 1 . Организация и проведение спортивных соревнований и физкультурно-оздоровительных мероприятий</t>
  </si>
  <si>
    <t>Задача 1. "Развитие социального обслуживания населения"</t>
  </si>
  <si>
    <t>Основное мероприятие 1.  Доплаты к пенсиям муниципальных служащих"</t>
  </si>
  <si>
    <t>Основное мероприятие 2.  Оказание поддержки ветеранскому движению</t>
  </si>
  <si>
    <t>Мероприятие 2. Реализация прочих мероприятий</t>
  </si>
  <si>
    <t>14.04.2017 г</t>
  </si>
  <si>
    <t xml:space="preserve"> «Развитие социально-культурной сферы Любино-Малоросского сельского поселения Любинского муниципального района Омской области»  за 2016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</si>
</sst>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1" xfId="0" applyFont="1" applyBorder="1" applyAlignment="1">
      <alignment vertic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/>
    <xf numFmtId="2" fontId="1" fillId="0" borderId="1" xfId="0" applyNumberFormat="1" applyFont="1" applyFill="1" applyBorder="1"/>
    <xf numFmtId="0" fontId="1" fillId="0" borderId="2" xfId="0" applyFont="1" applyFill="1" applyBorder="1" applyAlignment="1"/>
    <xf numFmtId="2" fontId="1" fillId="0" borderId="1" xfId="0" applyNumberFormat="1" applyFont="1" applyFill="1" applyBorder="1" applyAlignment="1"/>
    <xf numFmtId="2" fontId="1" fillId="0" borderId="1" xfId="0" applyNumberFormat="1" applyFont="1" applyFill="1" applyBorder="1" applyAlignment="1">
      <alignment vertical="top" wrapText="1"/>
    </xf>
    <xf numFmtId="0" fontId="0" fillId="0" borderId="0" xfId="0" applyBorder="1"/>
    <xf numFmtId="0" fontId="0" fillId="0" borderId="14" xfId="0" applyBorder="1"/>
    <xf numFmtId="0" fontId="0" fillId="0" borderId="0" xfId="0" applyFill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5" xfId="0" applyNumberFormat="1" applyFont="1" applyFill="1" applyBorder="1" applyAlignment="1">
      <alignment horizontal="center" vertical="center" wrapText="1"/>
    </xf>
    <xf numFmtId="9" fontId="1" fillId="0" borderId="5" xfId="0" applyNumberFormat="1" applyFont="1" applyFill="1" applyBorder="1" applyAlignment="1">
      <alignment horizontal="center" vertical="center"/>
    </xf>
    <xf numFmtId="9" fontId="1" fillId="0" borderId="6" xfId="0" applyNumberFormat="1" applyFont="1" applyFill="1" applyBorder="1" applyAlignment="1">
      <alignment horizontal="center" vertical="center"/>
    </xf>
    <xf numFmtId="9" fontId="1" fillId="0" borderId="7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center" vertical="top"/>
    </xf>
    <xf numFmtId="0" fontId="1" fillId="0" borderId="14" xfId="0" applyFont="1" applyFill="1" applyBorder="1" applyAlignment="1">
      <alignment horizontal="center" vertical="top"/>
    </xf>
    <xf numFmtId="0" fontId="1" fillId="0" borderId="15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25"/>
  <sheetViews>
    <sheetView tabSelected="1" zoomScale="70" zoomScaleNormal="70" workbookViewId="0">
      <selection activeCell="B4" sqref="B4:M4"/>
    </sheetView>
  </sheetViews>
  <sheetFormatPr defaultRowHeight="15" x14ac:dyDescent="0.25"/>
  <cols>
    <col min="3" max="3" width="29.28515625" customWidth="1"/>
    <col min="4" max="4" width="15.140625" customWidth="1"/>
    <col min="5" max="5" width="21.5703125" customWidth="1"/>
    <col min="6" max="6" width="31.42578125" customWidth="1"/>
    <col min="7" max="7" width="14.7109375" customWidth="1"/>
    <col min="8" max="8" width="13.5703125" customWidth="1"/>
    <col min="9" max="9" width="11.85546875" customWidth="1"/>
  </cols>
  <sheetData>
    <row r="2" spans="1:13" ht="15.75" x14ac:dyDescent="0.25">
      <c r="B2" s="71" t="s">
        <v>13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15.75" x14ac:dyDescent="0.25">
      <c r="B3" s="71" t="s">
        <v>51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</row>
    <row r="4" spans="1:13" ht="60" customHeight="1" x14ac:dyDescent="0.25">
      <c r="B4" s="76" t="s">
        <v>75</v>
      </c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</row>
    <row r="5" spans="1:13" ht="15.75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 ht="33" customHeight="1" x14ac:dyDescent="0.25">
      <c r="B6" s="72" t="s">
        <v>0</v>
      </c>
      <c r="C6" s="72" t="s">
        <v>1</v>
      </c>
      <c r="D6" s="75" t="s">
        <v>7</v>
      </c>
      <c r="E6" s="75"/>
      <c r="F6" s="75"/>
      <c r="G6" s="75"/>
      <c r="H6" s="75"/>
      <c r="I6" s="72" t="s">
        <v>8</v>
      </c>
      <c r="J6" s="72"/>
      <c r="K6" s="72"/>
      <c r="L6" s="72"/>
      <c r="M6" s="72"/>
    </row>
    <row r="7" spans="1:13" ht="27.75" customHeight="1" x14ac:dyDescent="0.25">
      <c r="B7" s="72"/>
      <c r="C7" s="72"/>
      <c r="D7" s="74" t="s">
        <v>2</v>
      </c>
      <c r="E7" s="74"/>
      <c r="F7" s="75" t="s">
        <v>3</v>
      </c>
      <c r="G7" s="75" t="s">
        <v>6</v>
      </c>
      <c r="H7" s="75"/>
      <c r="I7" s="72" t="s">
        <v>9</v>
      </c>
      <c r="J7" s="72" t="s">
        <v>10</v>
      </c>
      <c r="K7" s="73" t="s">
        <v>11</v>
      </c>
      <c r="L7" s="73"/>
      <c r="M7" s="73"/>
    </row>
    <row r="8" spans="1:13" ht="78.75" x14ac:dyDescent="0.25">
      <c r="B8" s="72"/>
      <c r="C8" s="72"/>
      <c r="D8" s="1" t="s">
        <v>4</v>
      </c>
      <c r="E8" s="1" t="s">
        <v>5</v>
      </c>
      <c r="F8" s="75"/>
      <c r="G8" s="5" t="s">
        <v>42</v>
      </c>
      <c r="H8" s="3" t="s">
        <v>10</v>
      </c>
      <c r="I8" s="72"/>
      <c r="J8" s="72"/>
      <c r="K8" s="3" t="s">
        <v>12</v>
      </c>
      <c r="L8" s="5" t="s">
        <v>42</v>
      </c>
      <c r="M8" s="3" t="s">
        <v>10</v>
      </c>
    </row>
    <row r="9" spans="1:13" ht="15.75" x14ac:dyDescent="0.25"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3" ht="28.5" customHeight="1" x14ac:dyDescent="0.25">
      <c r="B10" s="68" t="s">
        <v>19</v>
      </c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70"/>
    </row>
    <row r="11" spans="1:13" ht="15.75" x14ac:dyDescent="0.25">
      <c r="B11" s="65" t="s">
        <v>52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7"/>
    </row>
    <row r="12" spans="1:13" ht="15.75" x14ac:dyDescent="0.25">
      <c r="B12" s="65" t="s">
        <v>53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7"/>
    </row>
    <row r="13" spans="1:13" ht="15.75" x14ac:dyDescent="0.25">
      <c r="A13" s="16"/>
      <c r="B13" s="45"/>
      <c r="C13" s="20" t="s">
        <v>21</v>
      </c>
      <c r="D13" s="20"/>
      <c r="E13" s="20"/>
      <c r="F13" s="6" t="s">
        <v>14</v>
      </c>
      <c r="G13" s="6">
        <v>818885</v>
      </c>
      <c r="H13" s="6">
        <v>818885</v>
      </c>
      <c r="I13" s="17" t="s">
        <v>18</v>
      </c>
      <c r="J13" s="17" t="s">
        <v>18</v>
      </c>
      <c r="K13" s="17" t="s">
        <v>18</v>
      </c>
      <c r="L13" s="17" t="s">
        <v>18</v>
      </c>
      <c r="M13" s="17" t="s">
        <v>18</v>
      </c>
    </row>
    <row r="14" spans="1:13" ht="47.25" x14ac:dyDescent="0.25">
      <c r="A14" s="16"/>
      <c r="B14" s="45"/>
      <c r="C14" s="20"/>
      <c r="D14" s="20"/>
      <c r="E14" s="20"/>
      <c r="F14" s="7" t="s">
        <v>15</v>
      </c>
      <c r="G14" s="6">
        <f>G17</f>
        <v>818885</v>
      </c>
      <c r="H14" s="6">
        <f>H17</f>
        <v>818885</v>
      </c>
      <c r="I14" s="18"/>
      <c r="J14" s="18"/>
      <c r="K14" s="18"/>
      <c r="L14" s="18"/>
      <c r="M14" s="18"/>
    </row>
    <row r="15" spans="1:13" ht="47.25" x14ac:dyDescent="0.25">
      <c r="A15" s="16"/>
      <c r="B15" s="45"/>
      <c r="C15" s="20"/>
      <c r="D15" s="20"/>
      <c r="E15" s="20"/>
      <c r="F15" s="8" t="s">
        <v>16</v>
      </c>
      <c r="G15" s="6">
        <v>0</v>
      </c>
      <c r="H15" s="6">
        <v>0</v>
      </c>
      <c r="I15" s="18"/>
      <c r="J15" s="18"/>
      <c r="K15" s="18"/>
      <c r="L15" s="18"/>
      <c r="M15" s="18"/>
    </row>
    <row r="16" spans="1:13" ht="15" customHeight="1" x14ac:dyDescent="0.25">
      <c r="A16" s="16"/>
      <c r="B16" s="35" t="s">
        <v>20</v>
      </c>
      <c r="C16" s="53"/>
      <c r="D16" s="21" t="s">
        <v>18</v>
      </c>
      <c r="E16" s="21"/>
      <c r="F16" s="9" t="s">
        <v>14</v>
      </c>
      <c r="G16" s="6">
        <v>818885</v>
      </c>
      <c r="H16" s="6">
        <v>818885</v>
      </c>
      <c r="I16" s="17" t="s">
        <v>18</v>
      </c>
      <c r="J16" s="17" t="s">
        <v>18</v>
      </c>
      <c r="K16" s="17" t="s">
        <v>18</v>
      </c>
      <c r="L16" s="17" t="s">
        <v>18</v>
      </c>
      <c r="M16" s="17" t="s">
        <v>18</v>
      </c>
    </row>
    <row r="17" spans="1:13" ht="47.25" x14ac:dyDescent="0.25">
      <c r="A17" s="16"/>
      <c r="B17" s="54"/>
      <c r="C17" s="56"/>
      <c r="D17" s="22"/>
      <c r="E17" s="22"/>
      <c r="F17" s="7" t="s">
        <v>15</v>
      </c>
      <c r="G17" s="6">
        <v>818885</v>
      </c>
      <c r="H17" s="6">
        <v>818885</v>
      </c>
      <c r="I17" s="18"/>
      <c r="J17" s="18"/>
      <c r="K17" s="18"/>
      <c r="L17" s="18"/>
      <c r="M17" s="18"/>
    </row>
    <row r="18" spans="1:13" ht="47.25" x14ac:dyDescent="0.25">
      <c r="A18" s="16"/>
      <c r="B18" s="54"/>
      <c r="C18" s="56"/>
      <c r="D18" s="22"/>
      <c r="E18" s="22"/>
      <c r="F18" s="8" t="s">
        <v>16</v>
      </c>
      <c r="G18" s="6">
        <v>0</v>
      </c>
      <c r="H18" s="6">
        <v>0</v>
      </c>
      <c r="I18" s="18"/>
      <c r="J18" s="18"/>
      <c r="K18" s="18"/>
      <c r="L18" s="18"/>
      <c r="M18" s="18"/>
    </row>
    <row r="19" spans="1:13" ht="1.1499999999999999" customHeight="1" x14ac:dyDescent="0.25">
      <c r="A19" s="16"/>
      <c r="B19" s="57"/>
      <c r="C19" s="59"/>
      <c r="D19" s="23"/>
      <c r="E19" s="23"/>
      <c r="F19" s="8" t="s">
        <v>17</v>
      </c>
      <c r="G19" s="6" t="e">
        <f>#REF!+G26</f>
        <v>#REF!</v>
      </c>
      <c r="H19" s="6" t="e">
        <f>#REF!+H26</f>
        <v>#REF!</v>
      </c>
      <c r="I19" s="19"/>
      <c r="J19" s="19"/>
      <c r="K19" s="19"/>
      <c r="L19" s="19"/>
      <c r="M19" s="19"/>
    </row>
    <row r="20" spans="1:13" ht="25.5" customHeight="1" x14ac:dyDescent="0.25">
      <c r="A20" s="16"/>
      <c r="B20" s="45"/>
      <c r="C20" s="21" t="s">
        <v>26</v>
      </c>
      <c r="D20" s="21" t="s">
        <v>54</v>
      </c>
      <c r="E20" s="17" t="s">
        <v>60</v>
      </c>
      <c r="F20" s="6" t="s">
        <v>14</v>
      </c>
      <c r="G20" s="6">
        <v>775885</v>
      </c>
      <c r="H20" s="6">
        <v>775885</v>
      </c>
      <c r="I20" s="32" t="s">
        <v>18</v>
      </c>
      <c r="J20" s="32" t="s">
        <v>18</v>
      </c>
      <c r="K20" s="32" t="s">
        <v>18</v>
      </c>
      <c r="L20" s="32" t="s">
        <v>18</v>
      </c>
      <c r="M20" s="32" t="s">
        <v>18</v>
      </c>
    </row>
    <row r="21" spans="1:13" ht="58.5" customHeight="1" x14ac:dyDescent="0.25">
      <c r="A21" s="16"/>
      <c r="B21" s="45"/>
      <c r="C21" s="22"/>
      <c r="D21" s="22"/>
      <c r="E21" s="18"/>
      <c r="F21" s="7" t="s">
        <v>15</v>
      </c>
      <c r="G21" s="6">
        <v>775885</v>
      </c>
      <c r="H21" s="6">
        <v>775885</v>
      </c>
      <c r="I21" s="33"/>
      <c r="J21" s="33"/>
      <c r="K21" s="33"/>
      <c r="L21" s="33"/>
      <c r="M21" s="33"/>
    </row>
    <row r="22" spans="1:13" ht="45.75" customHeight="1" x14ac:dyDescent="0.25">
      <c r="A22" s="16"/>
      <c r="B22" s="45"/>
      <c r="C22" s="22"/>
      <c r="D22" s="22"/>
      <c r="E22" s="18"/>
      <c r="F22" s="8" t="s">
        <v>16</v>
      </c>
      <c r="G22" s="6">
        <v>0</v>
      </c>
      <c r="H22" s="6">
        <v>0</v>
      </c>
      <c r="I22" s="33"/>
      <c r="J22" s="33"/>
      <c r="K22" s="33"/>
      <c r="L22" s="33"/>
      <c r="M22" s="33"/>
    </row>
    <row r="23" spans="1:13" ht="15.6" customHeight="1" x14ac:dyDescent="0.25">
      <c r="A23" s="16"/>
      <c r="B23" s="45"/>
      <c r="C23" s="21" t="s">
        <v>22</v>
      </c>
      <c r="D23" s="21" t="s">
        <v>54</v>
      </c>
      <c r="E23" s="17" t="s">
        <v>61</v>
      </c>
      <c r="F23" s="6" t="s">
        <v>14</v>
      </c>
      <c r="G23" s="6">
        <v>43000</v>
      </c>
      <c r="H23" s="6">
        <v>43000</v>
      </c>
      <c r="I23" s="17" t="s">
        <v>18</v>
      </c>
      <c r="J23" s="17" t="s">
        <v>18</v>
      </c>
      <c r="K23" s="17" t="s">
        <v>18</v>
      </c>
      <c r="L23" s="17" t="s">
        <v>18</v>
      </c>
      <c r="M23" s="17" t="s">
        <v>18</v>
      </c>
    </row>
    <row r="24" spans="1:13" ht="47.25" x14ac:dyDescent="0.25">
      <c r="A24" s="16"/>
      <c r="B24" s="45"/>
      <c r="C24" s="22"/>
      <c r="D24" s="22"/>
      <c r="E24" s="18"/>
      <c r="F24" s="7" t="s">
        <v>15</v>
      </c>
      <c r="G24" s="6">
        <v>43000</v>
      </c>
      <c r="H24" s="6">
        <v>43000</v>
      </c>
      <c r="I24" s="18"/>
      <c r="J24" s="18"/>
      <c r="K24" s="18"/>
      <c r="L24" s="18"/>
      <c r="M24" s="18"/>
    </row>
    <row r="25" spans="1:13" ht="45.6" customHeight="1" x14ac:dyDescent="0.25">
      <c r="A25" s="16"/>
      <c r="B25" s="45"/>
      <c r="C25" s="22"/>
      <c r="D25" s="22"/>
      <c r="E25" s="18"/>
      <c r="F25" s="8" t="s">
        <v>16</v>
      </c>
      <c r="G25" s="6">
        <v>0</v>
      </c>
      <c r="H25" s="6">
        <v>0</v>
      </c>
      <c r="I25" s="18"/>
      <c r="J25" s="18"/>
      <c r="K25" s="18"/>
      <c r="L25" s="18"/>
      <c r="M25" s="18"/>
    </row>
    <row r="26" spans="1:13" ht="47.25" hidden="1" x14ac:dyDescent="0.25">
      <c r="A26" s="16"/>
      <c r="B26" s="45"/>
      <c r="C26" s="23"/>
      <c r="D26" s="23"/>
      <c r="E26" s="19"/>
      <c r="F26" s="8" t="s">
        <v>17</v>
      </c>
      <c r="G26" s="6">
        <v>0</v>
      </c>
      <c r="H26" s="6">
        <v>0</v>
      </c>
      <c r="I26" s="19"/>
      <c r="J26" s="19"/>
      <c r="K26" s="19"/>
      <c r="L26" s="19"/>
      <c r="M26" s="19"/>
    </row>
    <row r="27" spans="1:13" ht="15" customHeight="1" x14ac:dyDescent="0.25">
      <c r="A27" s="16"/>
      <c r="B27" s="20" t="s">
        <v>23</v>
      </c>
      <c r="C27" s="20"/>
      <c r="D27" s="20" t="s">
        <v>18</v>
      </c>
      <c r="E27" s="17" t="s">
        <v>59</v>
      </c>
      <c r="F27" s="6" t="s">
        <v>14</v>
      </c>
      <c r="G27" s="6">
        <v>20000</v>
      </c>
      <c r="H27" s="6">
        <v>20000</v>
      </c>
      <c r="I27" s="32" t="s">
        <v>45</v>
      </c>
      <c r="J27" s="32" t="s">
        <v>45</v>
      </c>
      <c r="K27" s="32" t="s">
        <v>45</v>
      </c>
      <c r="L27" s="32" t="s">
        <v>45</v>
      </c>
      <c r="M27" s="32" t="s">
        <v>45</v>
      </c>
    </row>
    <row r="28" spans="1:13" ht="47.25" x14ac:dyDescent="0.25">
      <c r="A28" s="16"/>
      <c r="B28" s="20"/>
      <c r="C28" s="20"/>
      <c r="D28" s="20"/>
      <c r="E28" s="18"/>
      <c r="F28" s="7" t="s">
        <v>15</v>
      </c>
      <c r="G28" s="6">
        <v>20000</v>
      </c>
      <c r="H28" s="6">
        <v>20000</v>
      </c>
      <c r="I28" s="33"/>
      <c r="J28" s="33"/>
      <c r="K28" s="33"/>
      <c r="L28" s="33"/>
      <c r="M28" s="33"/>
    </row>
    <row r="29" spans="1:13" ht="46.15" customHeight="1" x14ac:dyDescent="0.25">
      <c r="A29" s="16"/>
      <c r="B29" s="20"/>
      <c r="C29" s="20"/>
      <c r="D29" s="20"/>
      <c r="E29" s="18"/>
      <c r="F29" s="8" t="s">
        <v>16</v>
      </c>
      <c r="G29" s="6">
        <f t="shared" ref="G29:H29" si="0">G33</f>
        <v>0</v>
      </c>
      <c r="H29" s="6">
        <f t="shared" si="0"/>
        <v>0</v>
      </c>
      <c r="I29" s="33"/>
      <c r="J29" s="33"/>
      <c r="K29" s="33"/>
      <c r="L29" s="33"/>
      <c r="M29" s="33"/>
    </row>
    <row r="30" spans="1:13" ht="46.9" hidden="1" customHeight="1" x14ac:dyDescent="0.25">
      <c r="A30" s="16"/>
      <c r="B30" s="20"/>
      <c r="C30" s="20"/>
      <c r="D30" s="20"/>
      <c r="E30" s="19"/>
      <c r="F30" s="8" t="s">
        <v>25</v>
      </c>
      <c r="G30" s="6"/>
      <c r="H30" s="6"/>
      <c r="I30" s="34"/>
      <c r="J30" s="34"/>
      <c r="K30" s="34"/>
      <c r="L30" s="34"/>
      <c r="M30" s="34"/>
    </row>
    <row r="31" spans="1:13" ht="15.75" x14ac:dyDescent="0.25">
      <c r="A31" s="16"/>
      <c r="B31" s="45"/>
      <c r="C31" s="21" t="s">
        <v>24</v>
      </c>
      <c r="D31" s="21" t="s">
        <v>54</v>
      </c>
      <c r="E31" s="17" t="s">
        <v>58</v>
      </c>
      <c r="F31" s="6" t="s">
        <v>14</v>
      </c>
      <c r="G31" s="6">
        <v>20000</v>
      </c>
      <c r="H31" s="6">
        <v>20000</v>
      </c>
      <c r="I31" s="27" t="s">
        <v>47</v>
      </c>
      <c r="J31" s="31">
        <v>1</v>
      </c>
      <c r="K31" s="31">
        <v>1</v>
      </c>
      <c r="L31" s="31">
        <v>1</v>
      </c>
      <c r="M31" s="31">
        <v>1</v>
      </c>
    </row>
    <row r="32" spans="1:13" ht="47.25" x14ac:dyDescent="0.25">
      <c r="A32" s="16"/>
      <c r="B32" s="45"/>
      <c r="C32" s="22"/>
      <c r="D32" s="22"/>
      <c r="E32" s="18"/>
      <c r="F32" s="7" t="s">
        <v>15</v>
      </c>
      <c r="G32" s="6">
        <v>20000</v>
      </c>
      <c r="H32" s="6">
        <v>20000</v>
      </c>
      <c r="I32" s="28"/>
      <c r="J32" s="28"/>
      <c r="K32" s="28"/>
      <c r="L32" s="28"/>
      <c r="M32" s="28"/>
    </row>
    <row r="33" spans="1:13" ht="47.25" x14ac:dyDescent="0.25">
      <c r="A33" s="16"/>
      <c r="B33" s="45"/>
      <c r="C33" s="22"/>
      <c r="D33" s="22"/>
      <c r="E33" s="18"/>
      <c r="F33" s="8" t="s">
        <v>16</v>
      </c>
      <c r="G33" s="6">
        <v>0</v>
      </c>
      <c r="H33" s="6">
        <v>0</v>
      </c>
      <c r="I33" s="28"/>
      <c r="J33" s="28"/>
      <c r="K33" s="28"/>
      <c r="L33" s="28"/>
      <c r="M33" s="28"/>
    </row>
    <row r="34" spans="1:13" ht="30.6" hidden="1" customHeight="1" x14ac:dyDescent="0.25">
      <c r="A34" s="16"/>
      <c r="B34" s="45"/>
      <c r="C34" s="23"/>
      <c r="D34" s="23"/>
      <c r="E34" s="19"/>
      <c r="F34" s="8" t="s">
        <v>25</v>
      </c>
      <c r="G34" s="6"/>
      <c r="H34" s="6"/>
      <c r="I34" s="29"/>
      <c r="J34" s="29"/>
      <c r="K34" s="29"/>
      <c r="L34" s="29"/>
      <c r="M34" s="29"/>
    </row>
    <row r="35" spans="1:13" ht="15.6" customHeight="1" x14ac:dyDescent="0.25">
      <c r="A35" s="16"/>
      <c r="B35" s="35" t="s">
        <v>67</v>
      </c>
      <c r="C35" s="53"/>
      <c r="D35" s="21" t="s">
        <v>54</v>
      </c>
      <c r="E35" s="60"/>
      <c r="F35" s="6" t="s">
        <v>14</v>
      </c>
      <c r="G35" s="6">
        <v>838885</v>
      </c>
      <c r="H35" s="6">
        <v>838885</v>
      </c>
      <c r="I35" s="17" t="s">
        <v>45</v>
      </c>
      <c r="J35" s="17" t="s">
        <v>45</v>
      </c>
      <c r="K35" s="17" t="s">
        <v>45</v>
      </c>
      <c r="L35" s="17" t="s">
        <v>45</v>
      </c>
      <c r="M35" s="17" t="s">
        <v>45</v>
      </c>
    </row>
    <row r="36" spans="1:13" ht="47.25" x14ac:dyDescent="0.25">
      <c r="A36" s="16"/>
      <c r="B36" s="54"/>
      <c r="C36" s="56"/>
      <c r="D36" s="22"/>
      <c r="E36" s="61"/>
      <c r="F36" s="7" t="s">
        <v>15</v>
      </c>
      <c r="G36" s="6">
        <v>838885</v>
      </c>
      <c r="H36" s="6">
        <v>838885</v>
      </c>
      <c r="I36" s="18"/>
      <c r="J36" s="18"/>
      <c r="K36" s="18"/>
      <c r="L36" s="18"/>
      <c r="M36" s="18"/>
    </row>
    <row r="37" spans="1:13" ht="45.6" customHeight="1" x14ac:dyDescent="0.25">
      <c r="A37" s="16"/>
      <c r="B37" s="54"/>
      <c r="C37" s="56"/>
      <c r="D37" s="22"/>
      <c r="E37" s="61"/>
      <c r="F37" s="8" t="s">
        <v>16</v>
      </c>
      <c r="G37" s="6">
        <v>0</v>
      </c>
      <c r="H37" s="6">
        <v>0</v>
      </c>
      <c r="I37" s="18"/>
      <c r="J37" s="18"/>
      <c r="K37" s="18"/>
      <c r="L37" s="18"/>
      <c r="M37" s="18"/>
    </row>
    <row r="38" spans="1:13" ht="47.25" hidden="1" x14ac:dyDescent="0.25">
      <c r="A38" s="16"/>
      <c r="B38" s="57"/>
      <c r="C38" s="59"/>
      <c r="D38" s="23"/>
      <c r="E38" s="62"/>
      <c r="F38" s="8" t="s">
        <v>25</v>
      </c>
      <c r="G38" s="6" t="e">
        <f>#REF!+#REF!</f>
        <v>#REF!</v>
      </c>
      <c r="H38" s="6" t="e">
        <f>#REF!+#REF!</f>
        <v>#REF!</v>
      </c>
      <c r="I38" s="19"/>
      <c r="J38" s="19"/>
      <c r="K38" s="19"/>
      <c r="L38" s="19"/>
      <c r="M38" s="19"/>
    </row>
    <row r="39" spans="1:13" ht="15.75" x14ac:dyDescent="0.25">
      <c r="A39" s="16"/>
      <c r="B39" s="49" t="s">
        <v>27</v>
      </c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4"/>
    </row>
    <row r="40" spans="1:13" ht="36" customHeight="1" x14ac:dyDescent="0.25">
      <c r="A40" s="16"/>
      <c r="B40" s="49" t="s">
        <v>29</v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1"/>
    </row>
    <row r="41" spans="1:13" ht="15.75" x14ac:dyDescent="0.25">
      <c r="A41" s="16"/>
      <c r="B41" s="45"/>
      <c r="C41" s="35" t="s">
        <v>28</v>
      </c>
      <c r="D41" s="52"/>
      <c r="E41" s="53"/>
      <c r="F41" s="6" t="s">
        <v>14</v>
      </c>
      <c r="G41" s="6">
        <v>27000</v>
      </c>
      <c r="H41" s="6">
        <v>27000</v>
      </c>
      <c r="I41" s="27" t="s">
        <v>45</v>
      </c>
      <c r="J41" s="27" t="s">
        <v>45</v>
      </c>
      <c r="K41" s="27" t="s">
        <v>45</v>
      </c>
      <c r="L41" s="27" t="s">
        <v>45</v>
      </c>
      <c r="M41" s="27" t="s">
        <v>45</v>
      </c>
    </row>
    <row r="42" spans="1:13" ht="47.25" x14ac:dyDescent="0.25">
      <c r="A42" s="16"/>
      <c r="B42" s="45"/>
      <c r="C42" s="54"/>
      <c r="D42" s="55"/>
      <c r="E42" s="56"/>
      <c r="F42" s="7" t="s">
        <v>15</v>
      </c>
      <c r="G42" s="6">
        <v>27000</v>
      </c>
      <c r="H42" s="6">
        <v>27000</v>
      </c>
      <c r="I42" s="28"/>
      <c r="J42" s="28"/>
      <c r="K42" s="28"/>
      <c r="L42" s="28"/>
      <c r="M42" s="28"/>
    </row>
    <row r="43" spans="1:13" ht="47.25" x14ac:dyDescent="0.25">
      <c r="A43" s="16"/>
      <c r="B43" s="45"/>
      <c r="C43" s="54"/>
      <c r="D43" s="55"/>
      <c r="E43" s="56"/>
      <c r="F43" s="8" t="s">
        <v>16</v>
      </c>
      <c r="G43" s="6">
        <v>0</v>
      </c>
      <c r="H43" s="6">
        <v>0</v>
      </c>
      <c r="I43" s="28"/>
      <c r="J43" s="28"/>
      <c r="K43" s="28"/>
      <c r="L43" s="28"/>
      <c r="M43" s="28"/>
    </row>
    <row r="44" spans="1:13" ht="2.4500000000000002" hidden="1" customHeight="1" x14ac:dyDescent="0.25">
      <c r="A44" s="16"/>
      <c r="B44" s="45"/>
      <c r="C44" s="57"/>
      <c r="D44" s="58"/>
      <c r="E44" s="59"/>
      <c r="F44" s="8" t="s">
        <v>25</v>
      </c>
      <c r="G44" s="6" t="e">
        <f t="shared" ref="G44:H44" si="1">G48</f>
        <v>#REF!</v>
      </c>
      <c r="H44" s="6" t="e">
        <f t="shared" si="1"/>
        <v>#REF!</v>
      </c>
      <c r="I44" s="29"/>
      <c r="J44" s="29"/>
      <c r="K44" s="29"/>
      <c r="L44" s="29"/>
      <c r="M44" s="29"/>
    </row>
    <row r="45" spans="1:13" ht="15.75" customHeight="1" x14ac:dyDescent="0.25">
      <c r="A45" s="16"/>
      <c r="B45" s="20" t="s">
        <v>68</v>
      </c>
      <c r="C45" s="20"/>
      <c r="D45" s="20" t="s">
        <v>18</v>
      </c>
      <c r="E45" s="24" t="s">
        <v>62</v>
      </c>
      <c r="F45" s="6" t="s">
        <v>14</v>
      </c>
      <c r="G45" s="6">
        <v>27000</v>
      </c>
      <c r="H45" s="6">
        <v>27000</v>
      </c>
      <c r="I45" s="30" t="s">
        <v>45</v>
      </c>
      <c r="J45" s="30" t="s">
        <v>45</v>
      </c>
      <c r="K45" s="30" t="s">
        <v>45</v>
      </c>
      <c r="L45" s="30" t="s">
        <v>45</v>
      </c>
      <c r="M45" s="30" t="s">
        <v>45</v>
      </c>
    </row>
    <row r="46" spans="1:13" ht="47.25" x14ac:dyDescent="0.25">
      <c r="A46" s="16"/>
      <c r="B46" s="20"/>
      <c r="C46" s="20"/>
      <c r="D46" s="20"/>
      <c r="E46" s="25"/>
      <c r="F46" s="7" t="s">
        <v>15</v>
      </c>
      <c r="G46" s="6">
        <v>27000</v>
      </c>
      <c r="H46" s="6">
        <v>27000</v>
      </c>
      <c r="I46" s="30"/>
      <c r="J46" s="30"/>
      <c r="K46" s="30"/>
      <c r="L46" s="30"/>
      <c r="M46" s="30"/>
    </row>
    <row r="47" spans="1:13" ht="47.25" x14ac:dyDescent="0.25">
      <c r="A47" s="16"/>
      <c r="B47" s="20"/>
      <c r="C47" s="20"/>
      <c r="D47" s="20"/>
      <c r="E47" s="25"/>
      <c r="F47" s="8" t="s">
        <v>16</v>
      </c>
      <c r="G47" s="6">
        <v>0</v>
      </c>
      <c r="H47" s="6">
        <v>0</v>
      </c>
      <c r="I47" s="30"/>
      <c r="J47" s="30"/>
      <c r="K47" s="30"/>
      <c r="L47" s="30"/>
      <c r="M47" s="30"/>
    </row>
    <row r="48" spans="1:13" ht="0.6" customHeight="1" x14ac:dyDescent="0.25">
      <c r="A48" s="16"/>
      <c r="B48" s="20"/>
      <c r="C48" s="20"/>
      <c r="D48" s="20"/>
      <c r="E48" s="26"/>
      <c r="F48" s="8" t="s">
        <v>25</v>
      </c>
      <c r="G48" s="6" t="e">
        <f>#REF!+G52</f>
        <v>#REF!</v>
      </c>
      <c r="H48" s="6" t="e">
        <f>#REF!+H52</f>
        <v>#REF!</v>
      </c>
      <c r="I48" s="30"/>
      <c r="J48" s="30"/>
      <c r="K48" s="30"/>
      <c r="L48" s="30"/>
      <c r="M48" s="30"/>
    </row>
    <row r="49" spans="1:13" ht="15.6" customHeight="1" x14ac:dyDescent="0.25">
      <c r="A49" s="16"/>
      <c r="B49" s="45"/>
      <c r="C49" s="21" t="s">
        <v>69</v>
      </c>
      <c r="D49" s="21" t="s">
        <v>54</v>
      </c>
      <c r="E49" s="45" t="s">
        <v>62</v>
      </c>
      <c r="F49" s="6" t="s">
        <v>14</v>
      </c>
      <c r="G49" s="6">
        <v>27000</v>
      </c>
      <c r="H49" s="6">
        <v>27000</v>
      </c>
      <c r="I49" s="27" t="s">
        <v>46</v>
      </c>
      <c r="J49" s="27">
        <v>0</v>
      </c>
      <c r="K49" s="27">
        <v>0</v>
      </c>
      <c r="L49" s="27">
        <v>0</v>
      </c>
      <c r="M49" s="27">
        <v>0</v>
      </c>
    </row>
    <row r="50" spans="1:13" ht="47.25" x14ac:dyDescent="0.25">
      <c r="A50" s="16"/>
      <c r="B50" s="45"/>
      <c r="C50" s="22"/>
      <c r="D50" s="22"/>
      <c r="E50" s="45"/>
      <c r="F50" s="7" t="s">
        <v>15</v>
      </c>
      <c r="G50" s="6">
        <v>27000</v>
      </c>
      <c r="H50" s="6">
        <v>27000</v>
      </c>
      <c r="I50" s="28"/>
      <c r="J50" s="28"/>
      <c r="K50" s="28"/>
      <c r="L50" s="28"/>
      <c r="M50" s="28"/>
    </row>
    <row r="51" spans="1:13" ht="47.25" x14ac:dyDescent="0.25">
      <c r="A51" s="16"/>
      <c r="B51" s="45"/>
      <c r="C51" s="22"/>
      <c r="D51" s="22"/>
      <c r="E51" s="45"/>
      <c r="F51" s="8" t="s">
        <v>16</v>
      </c>
      <c r="G51" s="6">
        <v>0</v>
      </c>
      <c r="H51" s="6">
        <v>0</v>
      </c>
      <c r="I51" s="28"/>
      <c r="J51" s="28"/>
      <c r="K51" s="28"/>
      <c r="L51" s="28"/>
      <c r="M51" s="28"/>
    </row>
    <row r="52" spans="1:13" ht="0.6" customHeight="1" x14ac:dyDescent="0.25">
      <c r="A52" s="16"/>
      <c r="B52" s="45"/>
      <c r="C52" s="23"/>
      <c r="D52" s="23"/>
      <c r="E52" s="45"/>
      <c r="F52" s="8" t="s">
        <v>25</v>
      </c>
      <c r="G52" s="6">
        <v>0</v>
      </c>
      <c r="H52" s="6">
        <v>0</v>
      </c>
      <c r="I52" s="29"/>
      <c r="J52" s="29"/>
      <c r="K52" s="29"/>
      <c r="L52" s="29"/>
      <c r="M52" s="29"/>
    </row>
    <row r="53" spans="1:13" ht="15.6" customHeight="1" x14ac:dyDescent="0.25">
      <c r="A53" s="16"/>
      <c r="B53" s="35" t="s">
        <v>30</v>
      </c>
      <c r="C53" s="53"/>
      <c r="D53" s="21" t="s">
        <v>54</v>
      </c>
      <c r="E53" s="45"/>
      <c r="F53" s="6" t="s">
        <v>14</v>
      </c>
      <c r="G53" s="6">
        <v>27000</v>
      </c>
      <c r="H53" s="6">
        <v>27000</v>
      </c>
      <c r="I53" s="27" t="s">
        <v>18</v>
      </c>
      <c r="J53" s="27" t="s">
        <v>18</v>
      </c>
      <c r="K53" s="27" t="s">
        <v>18</v>
      </c>
      <c r="L53" s="27" t="s">
        <v>18</v>
      </c>
      <c r="M53" s="27" t="s">
        <v>18</v>
      </c>
    </row>
    <row r="54" spans="1:13" ht="47.25" x14ac:dyDescent="0.25">
      <c r="A54" s="16"/>
      <c r="B54" s="54"/>
      <c r="C54" s="56"/>
      <c r="D54" s="22"/>
      <c r="E54" s="45"/>
      <c r="F54" s="7" t="s">
        <v>15</v>
      </c>
      <c r="G54" s="6">
        <f t="shared" ref="G54:H56" si="2">G42</f>
        <v>27000</v>
      </c>
      <c r="H54" s="6">
        <f t="shared" si="2"/>
        <v>27000</v>
      </c>
      <c r="I54" s="28"/>
      <c r="J54" s="28"/>
      <c r="K54" s="28"/>
      <c r="L54" s="28"/>
      <c r="M54" s="28"/>
    </row>
    <row r="55" spans="1:13" ht="46.15" customHeight="1" x14ac:dyDescent="0.25">
      <c r="A55" s="16"/>
      <c r="B55" s="54"/>
      <c r="C55" s="56"/>
      <c r="D55" s="22"/>
      <c r="E55" s="45"/>
      <c r="F55" s="8" t="s">
        <v>16</v>
      </c>
      <c r="G55" s="6">
        <f t="shared" si="2"/>
        <v>0</v>
      </c>
      <c r="H55" s="6">
        <f t="shared" si="2"/>
        <v>0</v>
      </c>
      <c r="I55" s="28"/>
      <c r="J55" s="28"/>
      <c r="K55" s="28"/>
      <c r="L55" s="28"/>
      <c r="M55" s="28"/>
    </row>
    <row r="56" spans="1:13" ht="47.25" hidden="1" x14ac:dyDescent="0.25">
      <c r="A56" s="16"/>
      <c r="B56" s="57"/>
      <c r="C56" s="59"/>
      <c r="D56" s="23"/>
      <c r="E56" s="45"/>
      <c r="F56" s="8" t="s">
        <v>25</v>
      </c>
      <c r="G56" s="6" t="e">
        <f t="shared" si="2"/>
        <v>#REF!</v>
      </c>
      <c r="H56" s="6" t="e">
        <f t="shared" si="2"/>
        <v>#REF!</v>
      </c>
      <c r="I56" s="29"/>
      <c r="J56" s="29"/>
      <c r="K56" s="29"/>
      <c r="L56" s="29"/>
      <c r="M56" s="29"/>
    </row>
    <row r="57" spans="1:13" ht="15.75" x14ac:dyDescent="0.25">
      <c r="A57" s="16"/>
      <c r="B57" s="49" t="s">
        <v>31</v>
      </c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1"/>
    </row>
    <row r="58" spans="1:13" ht="15.75" x14ac:dyDescent="0.25">
      <c r="A58" s="16"/>
      <c r="B58" s="49" t="s">
        <v>32</v>
      </c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1"/>
    </row>
    <row r="59" spans="1:13" ht="15.75" customHeight="1" x14ac:dyDescent="0.25">
      <c r="A59" s="16"/>
      <c r="B59" s="45"/>
      <c r="C59" s="35" t="s">
        <v>66</v>
      </c>
      <c r="D59" s="52"/>
      <c r="E59" s="53"/>
      <c r="F59" s="6" t="s">
        <v>14</v>
      </c>
      <c r="G59" s="6">
        <v>178842.81</v>
      </c>
      <c r="H59" s="6">
        <v>178842.81</v>
      </c>
      <c r="I59" s="27" t="s">
        <v>45</v>
      </c>
      <c r="J59" s="27" t="s">
        <v>45</v>
      </c>
      <c r="K59" s="27" t="s">
        <v>45</v>
      </c>
      <c r="L59" s="27" t="s">
        <v>45</v>
      </c>
      <c r="M59" s="27" t="s">
        <v>45</v>
      </c>
    </row>
    <row r="60" spans="1:13" ht="47.25" x14ac:dyDescent="0.25">
      <c r="A60" s="16"/>
      <c r="B60" s="45"/>
      <c r="C60" s="54"/>
      <c r="D60" s="55"/>
      <c r="E60" s="56"/>
      <c r="F60" s="7" t="s">
        <v>15</v>
      </c>
      <c r="G60" s="6">
        <v>177168.81</v>
      </c>
      <c r="H60" s="6">
        <v>177168.81</v>
      </c>
      <c r="I60" s="28"/>
      <c r="J60" s="28"/>
      <c r="K60" s="28"/>
      <c r="L60" s="28"/>
      <c r="M60" s="28"/>
    </row>
    <row r="61" spans="1:13" ht="46.15" customHeight="1" x14ac:dyDescent="0.25">
      <c r="A61" s="16"/>
      <c r="B61" s="45"/>
      <c r="C61" s="54"/>
      <c r="D61" s="55"/>
      <c r="E61" s="56"/>
      <c r="F61" s="8" t="s">
        <v>16</v>
      </c>
      <c r="G61" s="10">
        <v>1674</v>
      </c>
      <c r="H61" s="10">
        <v>1674</v>
      </c>
      <c r="I61" s="28"/>
      <c r="J61" s="28"/>
      <c r="K61" s="28"/>
      <c r="L61" s="28"/>
      <c r="M61" s="28"/>
    </row>
    <row r="62" spans="1:13" ht="47.25" hidden="1" customHeight="1" x14ac:dyDescent="0.25">
      <c r="A62" s="16"/>
      <c r="B62" s="45"/>
      <c r="C62" s="57"/>
      <c r="D62" s="58"/>
      <c r="E62" s="59"/>
      <c r="F62" s="8" t="s">
        <v>25</v>
      </c>
      <c r="G62" s="6">
        <f t="shared" ref="G62:H62" si="3">G66</f>
        <v>0</v>
      </c>
      <c r="H62" s="6">
        <f t="shared" si="3"/>
        <v>0</v>
      </c>
      <c r="I62" s="29"/>
      <c r="J62" s="29"/>
      <c r="K62" s="29"/>
      <c r="L62" s="29"/>
      <c r="M62" s="29"/>
    </row>
    <row r="63" spans="1:13" ht="15.75" customHeight="1" x14ac:dyDescent="0.25">
      <c r="A63" s="16"/>
      <c r="B63" s="20" t="s">
        <v>33</v>
      </c>
      <c r="C63" s="20"/>
      <c r="D63" s="20" t="s">
        <v>18</v>
      </c>
      <c r="E63" s="45" t="s">
        <v>55</v>
      </c>
      <c r="F63" s="6" t="s">
        <v>14</v>
      </c>
      <c r="G63" s="6">
        <v>8249.32</v>
      </c>
      <c r="H63" s="6">
        <v>8249.32</v>
      </c>
      <c r="I63" s="27" t="s">
        <v>18</v>
      </c>
      <c r="J63" s="27" t="s">
        <v>18</v>
      </c>
      <c r="K63" s="27" t="s">
        <v>18</v>
      </c>
      <c r="L63" s="27" t="s">
        <v>18</v>
      </c>
      <c r="M63" s="27" t="s">
        <v>18</v>
      </c>
    </row>
    <row r="64" spans="1:13" ht="50.25" customHeight="1" x14ac:dyDescent="0.25">
      <c r="A64" s="16"/>
      <c r="B64" s="20"/>
      <c r="C64" s="20"/>
      <c r="D64" s="20"/>
      <c r="E64" s="45"/>
      <c r="F64" s="7" t="s">
        <v>15</v>
      </c>
      <c r="G64" s="6">
        <v>8249.32</v>
      </c>
      <c r="H64" s="6">
        <v>8249.32</v>
      </c>
      <c r="I64" s="28"/>
      <c r="J64" s="28"/>
      <c r="K64" s="28"/>
      <c r="L64" s="28"/>
      <c r="M64" s="28"/>
    </row>
    <row r="65" spans="1:13" ht="45.6" customHeight="1" x14ac:dyDescent="0.25">
      <c r="A65" s="16"/>
      <c r="B65" s="20"/>
      <c r="C65" s="20"/>
      <c r="D65" s="20"/>
      <c r="E65" s="45"/>
      <c r="F65" s="8" t="s">
        <v>16</v>
      </c>
      <c r="G65" s="10">
        <f t="shared" ref="G65:H66" si="4">G69</f>
        <v>1674</v>
      </c>
      <c r="H65" s="10">
        <f t="shared" si="4"/>
        <v>1674</v>
      </c>
      <c r="I65" s="28"/>
      <c r="J65" s="28"/>
      <c r="K65" s="28"/>
      <c r="L65" s="28"/>
      <c r="M65" s="28"/>
    </row>
    <row r="66" spans="1:13" ht="47.25" hidden="1" x14ac:dyDescent="0.25">
      <c r="A66" s="16"/>
      <c r="B66" s="20"/>
      <c r="C66" s="20"/>
      <c r="D66" s="20"/>
      <c r="E66" s="45"/>
      <c r="F66" s="8" t="s">
        <v>25</v>
      </c>
      <c r="G66" s="6">
        <f t="shared" si="4"/>
        <v>0</v>
      </c>
      <c r="H66" s="6">
        <f t="shared" si="4"/>
        <v>0</v>
      </c>
      <c r="I66" s="29"/>
      <c r="J66" s="29"/>
      <c r="K66" s="29"/>
      <c r="L66" s="29"/>
      <c r="M66" s="29"/>
    </row>
    <row r="67" spans="1:13" ht="15.6" customHeight="1" x14ac:dyDescent="0.25">
      <c r="A67" s="16"/>
      <c r="B67" s="45"/>
      <c r="C67" s="21" t="s">
        <v>34</v>
      </c>
      <c r="D67" s="21" t="s">
        <v>54</v>
      </c>
      <c r="E67" s="45" t="s">
        <v>55</v>
      </c>
      <c r="F67" s="6" t="s">
        <v>14</v>
      </c>
      <c r="G67" s="6">
        <v>1674</v>
      </c>
      <c r="H67" s="6">
        <v>1674</v>
      </c>
      <c r="I67" s="27" t="s">
        <v>48</v>
      </c>
      <c r="J67" s="24">
        <v>1</v>
      </c>
      <c r="K67" s="24">
        <v>1</v>
      </c>
      <c r="L67" s="24">
        <v>1</v>
      </c>
      <c r="M67" s="24">
        <v>1</v>
      </c>
    </row>
    <row r="68" spans="1:13" ht="47.25" x14ac:dyDescent="0.25">
      <c r="A68" s="16"/>
      <c r="B68" s="45"/>
      <c r="C68" s="22"/>
      <c r="D68" s="22"/>
      <c r="E68" s="45"/>
      <c r="F68" s="7" t="s">
        <v>15</v>
      </c>
      <c r="G68" s="6">
        <v>0</v>
      </c>
      <c r="H68" s="6">
        <v>0</v>
      </c>
      <c r="I68" s="28"/>
      <c r="J68" s="25"/>
      <c r="K68" s="25"/>
      <c r="L68" s="25"/>
      <c r="M68" s="25"/>
    </row>
    <row r="69" spans="1:13" ht="28.5" customHeight="1" x14ac:dyDescent="0.25">
      <c r="A69" s="16"/>
      <c r="B69" s="45"/>
      <c r="C69" s="22"/>
      <c r="D69" s="22"/>
      <c r="E69" s="45"/>
      <c r="F69" s="8" t="s">
        <v>16</v>
      </c>
      <c r="G69" s="10">
        <v>1674</v>
      </c>
      <c r="H69" s="10">
        <v>1674</v>
      </c>
      <c r="I69" s="28"/>
      <c r="J69" s="25"/>
      <c r="K69" s="25"/>
      <c r="L69" s="25"/>
      <c r="M69" s="25"/>
    </row>
    <row r="70" spans="1:13" ht="47.25" hidden="1" customHeight="1" x14ac:dyDescent="0.25">
      <c r="A70" s="16"/>
      <c r="B70" s="45"/>
      <c r="C70" s="23"/>
      <c r="D70" s="23"/>
      <c r="E70" s="45"/>
      <c r="F70" s="8" t="s">
        <v>25</v>
      </c>
      <c r="G70" s="6">
        <v>0</v>
      </c>
      <c r="H70" s="6">
        <v>0</v>
      </c>
      <c r="I70" s="29"/>
      <c r="J70" s="26"/>
      <c r="K70" s="26"/>
      <c r="L70" s="26"/>
      <c r="M70" s="26"/>
    </row>
    <row r="71" spans="1:13" ht="15.75" hidden="1" x14ac:dyDescent="0.25">
      <c r="A71" s="16"/>
      <c r="B71" s="45"/>
      <c r="C71" s="35" t="s">
        <v>35</v>
      </c>
      <c r="D71" s="52"/>
      <c r="E71" s="53"/>
      <c r="F71" s="6" t="s">
        <v>14</v>
      </c>
      <c r="G71" s="6">
        <f>G72+G73+G74</f>
        <v>0</v>
      </c>
      <c r="H71" s="6">
        <f>H72+H73+H74</f>
        <v>0</v>
      </c>
      <c r="I71" s="27" t="s">
        <v>18</v>
      </c>
      <c r="J71" s="27" t="s">
        <v>18</v>
      </c>
      <c r="K71" s="27" t="s">
        <v>18</v>
      </c>
      <c r="L71" s="27" t="s">
        <v>18</v>
      </c>
      <c r="M71" s="27" t="s">
        <v>18</v>
      </c>
    </row>
    <row r="72" spans="1:13" ht="43.9" hidden="1" customHeight="1" x14ac:dyDescent="0.25">
      <c r="A72" s="16"/>
      <c r="B72" s="45"/>
      <c r="C72" s="54"/>
      <c r="D72" s="55"/>
      <c r="E72" s="56"/>
      <c r="F72" s="7" t="s">
        <v>15</v>
      </c>
      <c r="G72" s="6">
        <f t="shared" ref="G72:H74" si="5">G76</f>
        <v>0</v>
      </c>
      <c r="H72" s="6">
        <f t="shared" si="5"/>
        <v>0</v>
      </c>
      <c r="I72" s="28"/>
      <c r="J72" s="28"/>
      <c r="K72" s="28"/>
      <c r="L72" s="28"/>
      <c r="M72" s="28"/>
    </row>
    <row r="73" spans="1:13" ht="48" hidden="1" customHeight="1" x14ac:dyDescent="0.25">
      <c r="A73" s="16"/>
      <c r="B73" s="45"/>
      <c r="C73" s="54"/>
      <c r="D73" s="55"/>
      <c r="E73" s="56"/>
      <c r="F73" s="8" t="s">
        <v>16</v>
      </c>
      <c r="G73" s="6">
        <f t="shared" si="5"/>
        <v>0</v>
      </c>
      <c r="H73" s="6">
        <f t="shared" si="5"/>
        <v>0</v>
      </c>
      <c r="I73" s="28"/>
      <c r="J73" s="28"/>
      <c r="K73" s="28"/>
      <c r="L73" s="28"/>
      <c r="M73" s="28"/>
    </row>
    <row r="74" spans="1:13" ht="51.6" hidden="1" customHeight="1" x14ac:dyDescent="0.25">
      <c r="A74" s="16"/>
      <c r="B74" s="45"/>
      <c r="C74" s="57"/>
      <c r="D74" s="58"/>
      <c r="E74" s="59"/>
      <c r="F74" s="8" t="s">
        <v>25</v>
      </c>
      <c r="G74" s="6">
        <f t="shared" si="5"/>
        <v>0</v>
      </c>
      <c r="H74" s="6">
        <f t="shared" si="5"/>
        <v>0</v>
      </c>
      <c r="I74" s="29"/>
      <c r="J74" s="29"/>
      <c r="K74" s="29"/>
      <c r="L74" s="29"/>
      <c r="M74" s="29"/>
    </row>
    <row r="75" spans="1:13" ht="31.9" hidden="1" customHeight="1" x14ac:dyDescent="0.25">
      <c r="A75" s="16"/>
      <c r="B75" s="20" t="s">
        <v>36</v>
      </c>
      <c r="C75" s="20"/>
      <c r="D75" s="20" t="s">
        <v>18</v>
      </c>
      <c r="E75" s="78" t="s">
        <v>41</v>
      </c>
      <c r="F75" s="6" t="s">
        <v>14</v>
      </c>
      <c r="G75" s="6">
        <f>G76+G77+G78</f>
        <v>0</v>
      </c>
      <c r="H75" s="6">
        <f>H76+H77+H78</f>
        <v>0</v>
      </c>
      <c r="I75" s="17" t="s">
        <v>18</v>
      </c>
      <c r="J75" s="17" t="s">
        <v>18</v>
      </c>
      <c r="K75" s="17" t="s">
        <v>18</v>
      </c>
      <c r="L75" s="17" t="s">
        <v>18</v>
      </c>
      <c r="M75" s="17" t="s">
        <v>18</v>
      </c>
    </row>
    <row r="76" spans="1:13" ht="66" hidden="1" customHeight="1" x14ac:dyDescent="0.25">
      <c r="A76" s="16"/>
      <c r="B76" s="20"/>
      <c r="C76" s="20"/>
      <c r="D76" s="20"/>
      <c r="E76" s="78"/>
      <c r="F76" s="7" t="s">
        <v>15</v>
      </c>
      <c r="G76" s="10"/>
      <c r="H76" s="10"/>
      <c r="I76" s="18"/>
      <c r="J76" s="18"/>
      <c r="K76" s="18"/>
      <c r="L76" s="18"/>
      <c r="M76" s="18"/>
    </row>
    <row r="77" spans="1:13" ht="59.45" hidden="1" customHeight="1" x14ac:dyDescent="0.25">
      <c r="A77" s="16"/>
      <c r="B77" s="20"/>
      <c r="C77" s="20"/>
      <c r="D77" s="20"/>
      <c r="E77" s="78"/>
      <c r="F77" s="8" t="s">
        <v>16</v>
      </c>
      <c r="G77" s="6">
        <f t="shared" ref="G77:H78" si="6">G81</f>
        <v>0</v>
      </c>
      <c r="H77" s="6">
        <f t="shared" si="6"/>
        <v>0</v>
      </c>
      <c r="I77" s="18"/>
      <c r="J77" s="18"/>
      <c r="K77" s="18"/>
      <c r="L77" s="18"/>
      <c r="M77" s="18"/>
    </row>
    <row r="78" spans="1:13" ht="39.6" hidden="1" customHeight="1" x14ac:dyDescent="0.25">
      <c r="A78" s="16"/>
      <c r="B78" s="20"/>
      <c r="C78" s="20"/>
      <c r="D78" s="20"/>
      <c r="E78" s="78"/>
      <c r="F78" s="8" t="s">
        <v>25</v>
      </c>
      <c r="G78" s="6">
        <f t="shared" si="6"/>
        <v>0</v>
      </c>
      <c r="H78" s="6">
        <f t="shared" si="6"/>
        <v>0</v>
      </c>
      <c r="I78" s="19"/>
      <c r="J78" s="19"/>
      <c r="K78" s="19"/>
      <c r="L78" s="19"/>
      <c r="M78" s="19"/>
    </row>
    <row r="79" spans="1:13" ht="51.6" hidden="1" customHeight="1" x14ac:dyDescent="0.25">
      <c r="A79" s="16"/>
      <c r="B79" s="45"/>
      <c r="C79" s="21" t="s">
        <v>37</v>
      </c>
      <c r="D79" s="21" t="s">
        <v>50</v>
      </c>
      <c r="E79" s="78" t="s">
        <v>41</v>
      </c>
      <c r="F79" s="6" t="s">
        <v>14</v>
      </c>
      <c r="G79" s="6">
        <f>G80+G81+G82</f>
        <v>0</v>
      </c>
      <c r="H79" s="6">
        <f>H80+H81+H82</f>
        <v>0</v>
      </c>
      <c r="I79" s="27" t="s">
        <v>48</v>
      </c>
      <c r="J79" s="27">
        <v>2</v>
      </c>
      <c r="K79" s="27">
        <v>2</v>
      </c>
      <c r="L79" s="27">
        <v>2</v>
      </c>
      <c r="M79" s="27">
        <v>2</v>
      </c>
    </row>
    <row r="80" spans="1:13" ht="52.15" hidden="1" customHeight="1" x14ac:dyDescent="0.25">
      <c r="A80" s="16"/>
      <c r="B80" s="45"/>
      <c r="C80" s="22"/>
      <c r="D80" s="22"/>
      <c r="E80" s="78"/>
      <c r="F80" s="7" t="s">
        <v>15</v>
      </c>
      <c r="G80" s="6"/>
      <c r="H80" s="6"/>
      <c r="I80" s="28"/>
      <c r="J80" s="28"/>
      <c r="K80" s="28"/>
      <c r="L80" s="28"/>
      <c r="M80" s="28"/>
    </row>
    <row r="81" spans="1:13" ht="63" hidden="1" customHeight="1" x14ac:dyDescent="0.25">
      <c r="A81" s="16"/>
      <c r="B81" s="45"/>
      <c r="C81" s="22"/>
      <c r="D81" s="22"/>
      <c r="E81" s="78"/>
      <c r="F81" s="8" t="s">
        <v>16</v>
      </c>
      <c r="G81" s="6">
        <v>0</v>
      </c>
      <c r="H81" s="6">
        <v>0</v>
      </c>
      <c r="I81" s="28"/>
      <c r="J81" s="28"/>
      <c r="K81" s="28"/>
      <c r="L81" s="28"/>
      <c r="M81" s="28"/>
    </row>
    <row r="82" spans="1:13" ht="93" hidden="1" customHeight="1" x14ac:dyDescent="0.25">
      <c r="A82" s="16"/>
      <c r="B82" s="45"/>
      <c r="C82" s="23"/>
      <c r="D82" s="23"/>
      <c r="E82" s="78"/>
      <c r="F82" s="8" t="s">
        <v>25</v>
      </c>
      <c r="G82" s="6">
        <v>0</v>
      </c>
      <c r="H82" s="6">
        <v>0</v>
      </c>
      <c r="I82" s="29"/>
      <c r="J82" s="29"/>
      <c r="K82" s="29"/>
      <c r="L82" s="29"/>
      <c r="M82" s="29"/>
    </row>
    <row r="83" spans="1:13" ht="31.9" customHeight="1" x14ac:dyDescent="0.25">
      <c r="A83" s="16"/>
      <c r="B83" s="45"/>
      <c r="C83" s="20" t="s">
        <v>43</v>
      </c>
      <c r="D83" s="21" t="s">
        <v>54</v>
      </c>
      <c r="E83" s="17" t="s">
        <v>64</v>
      </c>
      <c r="F83" s="11" t="s">
        <v>14</v>
      </c>
      <c r="G83" s="12">
        <v>168919.49</v>
      </c>
      <c r="H83" s="12">
        <v>168919.49</v>
      </c>
      <c r="I83" s="27" t="s">
        <v>18</v>
      </c>
      <c r="J83" s="31" t="s">
        <v>18</v>
      </c>
      <c r="K83" s="31" t="s">
        <v>18</v>
      </c>
      <c r="L83" s="31" t="s">
        <v>18</v>
      </c>
      <c r="M83" s="31" t="s">
        <v>18</v>
      </c>
    </row>
    <row r="84" spans="1:13" ht="54.6" customHeight="1" x14ac:dyDescent="0.25">
      <c r="A84" s="16"/>
      <c r="B84" s="45"/>
      <c r="C84" s="20"/>
      <c r="D84" s="22"/>
      <c r="E84" s="18"/>
      <c r="F84" s="7" t="s">
        <v>15</v>
      </c>
      <c r="G84" s="12">
        <v>168919.49</v>
      </c>
      <c r="H84" s="12">
        <v>168919.49</v>
      </c>
      <c r="I84" s="28"/>
      <c r="J84" s="28"/>
      <c r="K84" s="28"/>
      <c r="L84" s="28"/>
      <c r="M84" s="28"/>
    </row>
    <row r="85" spans="1:13" ht="37.9" customHeight="1" x14ac:dyDescent="0.25">
      <c r="A85" s="16"/>
      <c r="B85" s="45"/>
      <c r="C85" s="20"/>
      <c r="D85" s="22"/>
      <c r="E85" s="18"/>
      <c r="F85" s="8" t="s">
        <v>16</v>
      </c>
      <c r="G85" s="6">
        <v>0</v>
      </c>
      <c r="H85" s="6">
        <v>0</v>
      </c>
      <c r="I85" s="28"/>
      <c r="J85" s="28"/>
      <c r="K85" s="28"/>
      <c r="L85" s="28"/>
      <c r="M85" s="28"/>
    </row>
    <row r="86" spans="1:13" ht="1.9" hidden="1" customHeight="1" x14ac:dyDescent="0.25">
      <c r="A86" s="16"/>
      <c r="B86" s="45"/>
      <c r="C86" s="20"/>
      <c r="D86" s="23"/>
      <c r="E86" s="19"/>
      <c r="F86" s="13" t="s">
        <v>25</v>
      </c>
      <c r="G86" s="6">
        <v>0</v>
      </c>
      <c r="H86" s="6">
        <v>0</v>
      </c>
      <c r="I86" s="29"/>
      <c r="J86" s="29"/>
      <c r="K86" s="29"/>
      <c r="L86" s="29"/>
      <c r="M86" s="29"/>
    </row>
    <row r="87" spans="1:13" ht="15.75" x14ac:dyDescent="0.25">
      <c r="A87" s="16"/>
      <c r="B87" s="35" t="s">
        <v>65</v>
      </c>
      <c r="C87" s="52"/>
      <c r="D87" s="53"/>
      <c r="E87" s="27"/>
      <c r="F87" s="6" t="s">
        <v>14</v>
      </c>
      <c r="G87" s="6">
        <v>178842.81</v>
      </c>
      <c r="H87" s="6">
        <v>178842.81</v>
      </c>
      <c r="I87" s="17" t="s">
        <v>18</v>
      </c>
      <c r="J87" s="17" t="s">
        <v>18</v>
      </c>
      <c r="K87" s="17" t="s">
        <v>18</v>
      </c>
      <c r="L87" s="17" t="s">
        <v>18</v>
      </c>
      <c r="M87" s="17" t="s">
        <v>18</v>
      </c>
    </row>
    <row r="88" spans="1:13" ht="47.25" x14ac:dyDescent="0.25">
      <c r="A88" s="16"/>
      <c r="B88" s="54"/>
      <c r="C88" s="55"/>
      <c r="D88" s="56"/>
      <c r="E88" s="28"/>
      <c r="F88" s="7" t="s">
        <v>15</v>
      </c>
      <c r="G88" s="6">
        <v>177168.81</v>
      </c>
      <c r="H88" s="6">
        <v>177168.81</v>
      </c>
      <c r="I88" s="18"/>
      <c r="J88" s="18"/>
      <c r="K88" s="18"/>
      <c r="L88" s="18"/>
      <c r="M88" s="18"/>
    </row>
    <row r="89" spans="1:13" ht="47.25" x14ac:dyDescent="0.25">
      <c r="A89" s="16"/>
      <c r="B89" s="54"/>
      <c r="C89" s="55"/>
      <c r="D89" s="56"/>
      <c r="E89" s="28"/>
      <c r="F89" s="8" t="s">
        <v>16</v>
      </c>
      <c r="G89" s="6">
        <f t="shared" ref="G89:H90" si="7">G73+G61</f>
        <v>1674</v>
      </c>
      <c r="H89" s="6">
        <f t="shared" si="7"/>
        <v>1674</v>
      </c>
      <c r="I89" s="18"/>
      <c r="J89" s="18"/>
      <c r="K89" s="18"/>
      <c r="L89" s="18"/>
      <c r="M89" s="18"/>
    </row>
    <row r="90" spans="1:13" ht="0.6" customHeight="1" x14ac:dyDescent="0.25">
      <c r="A90" s="16"/>
      <c r="B90" s="57"/>
      <c r="C90" s="58"/>
      <c r="D90" s="59"/>
      <c r="E90" s="29"/>
      <c r="F90" s="8" t="s">
        <v>25</v>
      </c>
      <c r="G90" s="6">
        <f t="shared" si="7"/>
        <v>0</v>
      </c>
      <c r="H90" s="6">
        <f t="shared" si="7"/>
        <v>0</v>
      </c>
      <c r="I90" s="19"/>
      <c r="J90" s="19"/>
      <c r="K90" s="19"/>
      <c r="L90" s="19"/>
      <c r="M90" s="19"/>
    </row>
    <row r="91" spans="1:13" ht="30" customHeight="1" x14ac:dyDescent="0.25">
      <c r="A91" s="16"/>
      <c r="B91" s="79" t="s">
        <v>38</v>
      </c>
      <c r="C91" s="80"/>
      <c r="D91" s="80"/>
      <c r="E91" s="80"/>
      <c r="F91" s="80"/>
      <c r="G91" s="80"/>
      <c r="H91" s="80"/>
      <c r="I91" s="80"/>
      <c r="J91" s="80"/>
      <c r="K91" s="80"/>
      <c r="L91" s="80"/>
      <c r="M91" s="81"/>
    </row>
    <row r="92" spans="1:13" ht="36" customHeight="1" x14ac:dyDescent="0.25">
      <c r="A92" s="16"/>
      <c r="B92" s="79" t="s">
        <v>39</v>
      </c>
      <c r="C92" s="80"/>
      <c r="D92" s="80"/>
      <c r="E92" s="80"/>
      <c r="F92" s="80"/>
      <c r="G92" s="80"/>
      <c r="H92" s="80"/>
      <c r="I92" s="80"/>
      <c r="J92" s="80"/>
      <c r="K92" s="80"/>
      <c r="L92" s="80"/>
      <c r="M92" s="81"/>
    </row>
    <row r="93" spans="1:13" ht="15.75" x14ac:dyDescent="0.25">
      <c r="A93" s="16"/>
      <c r="B93" s="46"/>
      <c r="C93" s="20" t="s">
        <v>70</v>
      </c>
      <c r="D93" s="20"/>
      <c r="E93" s="20"/>
      <c r="F93" s="6" t="s">
        <v>14</v>
      </c>
      <c r="G93" s="6">
        <v>54531.82</v>
      </c>
      <c r="H93" s="6">
        <v>54531.82</v>
      </c>
      <c r="I93" s="17" t="s">
        <v>18</v>
      </c>
      <c r="J93" s="17" t="s">
        <v>18</v>
      </c>
      <c r="K93" s="17" t="s">
        <v>18</v>
      </c>
      <c r="L93" s="17" t="s">
        <v>18</v>
      </c>
      <c r="M93" s="17" t="s">
        <v>18</v>
      </c>
    </row>
    <row r="94" spans="1:13" ht="47.25" x14ac:dyDescent="0.25">
      <c r="A94" s="16"/>
      <c r="B94" s="47"/>
      <c r="C94" s="20"/>
      <c r="D94" s="20"/>
      <c r="E94" s="20"/>
      <c r="F94" s="7" t="s">
        <v>15</v>
      </c>
      <c r="G94" s="6">
        <v>54531.82</v>
      </c>
      <c r="H94" s="6">
        <v>54531.82</v>
      </c>
      <c r="I94" s="18"/>
      <c r="J94" s="18"/>
      <c r="K94" s="18"/>
      <c r="L94" s="18"/>
      <c r="M94" s="18"/>
    </row>
    <row r="95" spans="1:13" ht="45.6" customHeight="1" x14ac:dyDescent="0.25">
      <c r="A95" s="16"/>
      <c r="B95" s="47"/>
      <c r="C95" s="20"/>
      <c r="D95" s="20"/>
      <c r="E95" s="20"/>
      <c r="F95" s="8" t="s">
        <v>16</v>
      </c>
      <c r="G95" s="6">
        <v>0</v>
      </c>
      <c r="H95" s="6">
        <v>0</v>
      </c>
      <c r="I95" s="18"/>
      <c r="J95" s="18"/>
      <c r="K95" s="18"/>
      <c r="L95" s="18"/>
      <c r="M95" s="18"/>
    </row>
    <row r="96" spans="1:13" ht="47.25" hidden="1" x14ac:dyDescent="0.25">
      <c r="A96" s="16"/>
      <c r="B96" s="48"/>
      <c r="C96" s="20"/>
      <c r="D96" s="20"/>
      <c r="E96" s="20"/>
      <c r="F96" s="8" t="s">
        <v>25</v>
      </c>
      <c r="G96" s="6">
        <v>0</v>
      </c>
      <c r="H96" s="6">
        <v>0</v>
      </c>
      <c r="I96" s="19"/>
      <c r="J96" s="19"/>
      <c r="K96" s="19"/>
      <c r="L96" s="19"/>
      <c r="M96" s="19"/>
    </row>
    <row r="97" spans="1:13" ht="15.75" x14ac:dyDescent="0.25">
      <c r="A97" s="16"/>
      <c r="B97" s="20" t="s">
        <v>71</v>
      </c>
      <c r="C97" s="20"/>
      <c r="D97" s="20" t="s">
        <v>18</v>
      </c>
      <c r="E97" s="24" t="s">
        <v>63</v>
      </c>
      <c r="F97" s="6" t="s">
        <v>14</v>
      </c>
      <c r="G97" s="6">
        <v>54531.82</v>
      </c>
      <c r="H97" s="6">
        <v>54531.82</v>
      </c>
      <c r="I97" s="17" t="s">
        <v>18</v>
      </c>
      <c r="J97" s="17" t="s">
        <v>18</v>
      </c>
      <c r="K97" s="17" t="s">
        <v>18</v>
      </c>
      <c r="L97" s="17" t="s">
        <v>18</v>
      </c>
      <c r="M97" s="17" t="s">
        <v>18</v>
      </c>
    </row>
    <row r="98" spans="1:13" ht="47.25" x14ac:dyDescent="0.25">
      <c r="A98" s="16"/>
      <c r="B98" s="20"/>
      <c r="C98" s="20"/>
      <c r="D98" s="20"/>
      <c r="E98" s="25"/>
      <c r="F98" s="7" t="s">
        <v>15</v>
      </c>
      <c r="G98" s="6">
        <v>54531.82</v>
      </c>
      <c r="H98" s="6">
        <v>54531.82</v>
      </c>
      <c r="I98" s="18"/>
      <c r="J98" s="18"/>
      <c r="K98" s="18"/>
      <c r="L98" s="18"/>
      <c r="M98" s="18"/>
    </row>
    <row r="99" spans="1:13" ht="47.25" x14ac:dyDescent="0.25">
      <c r="A99" s="16"/>
      <c r="B99" s="20"/>
      <c r="C99" s="20"/>
      <c r="D99" s="20"/>
      <c r="E99" s="25"/>
      <c r="F99" s="8" t="s">
        <v>16</v>
      </c>
      <c r="G99" s="6">
        <v>0</v>
      </c>
      <c r="H99" s="6">
        <v>0</v>
      </c>
      <c r="I99" s="18"/>
      <c r="J99" s="18"/>
      <c r="K99" s="18"/>
      <c r="L99" s="18"/>
      <c r="M99" s="18"/>
    </row>
    <row r="100" spans="1:13" ht="47.25" x14ac:dyDescent="0.25">
      <c r="A100" s="16"/>
      <c r="B100" s="20"/>
      <c r="C100" s="20"/>
      <c r="D100" s="20"/>
      <c r="E100" s="26"/>
      <c r="F100" s="8" t="s">
        <v>25</v>
      </c>
      <c r="G100" s="6">
        <v>0</v>
      </c>
      <c r="H100" s="6">
        <v>0</v>
      </c>
      <c r="I100" s="19"/>
      <c r="J100" s="19"/>
      <c r="K100" s="19"/>
      <c r="L100" s="19"/>
      <c r="M100" s="19"/>
    </row>
    <row r="101" spans="1:13" ht="15.75" x14ac:dyDescent="0.25">
      <c r="A101" s="16"/>
      <c r="B101" s="20"/>
      <c r="C101" s="20" t="s">
        <v>44</v>
      </c>
      <c r="D101" s="21" t="s">
        <v>54</v>
      </c>
      <c r="E101" s="24" t="s">
        <v>63</v>
      </c>
      <c r="F101" s="6" t="s">
        <v>14</v>
      </c>
      <c r="G101" s="6">
        <v>54531.82</v>
      </c>
      <c r="H101" s="6">
        <v>54531.82</v>
      </c>
      <c r="I101" s="27" t="s">
        <v>49</v>
      </c>
      <c r="J101" s="17" t="s">
        <v>18</v>
      </c>
      <c r="K101" s="17" t="s">
        <v>18</v>
      </c>
      <c r="L101" s="17" t="s">
        <v>18</v>
      </c>
      <c r="M101" s="17" t="s">
        <v>18</v>
      </c>
    </row>
    <row r="102" spans="1:13" ht="47.25" x14ac:dyDescent="0.25">
      <c r="A102" s="16"/>
      <c r="B102" s="20"/>
      <c r="C102" s="20"/>
      <c r="D102" s="22"/>
      <c r="E102" s="25"/>
      <c r="F102" s="7" t="s">
        <v>15</v>
      </c>
      <c r="G102" s="6">
        <v>54531.82</v>
      </c>
      <c r="H102" s="6">
        <v>54531.82</v>
      </c>
      <c r="I102" s="28"/>
      <c r="J102" s="18"/>
      <c r="K102" s="18"/>
      <c r="L102" s="18"/>
      <c r="M102" s="18"/>
    </row>
    <row r="103" spans="1:13" ht="47.25" x14ac:dyDescent="0.25">
      <c r="A103" s="16"/>
      <c r="B103" s="20"/>
      <c r="C103" s="20"/>
      <c r="D103" s="22"/>
      <c r="E103" s="25"/>
      <c r="F103" s="8" t="s">
        <v>16</v>
      </c>
      <c r="G103" s="6">
        <v>0</v>
      </c>
      <c r="H103" s="6">
        <v>0</v>
      </c>
      <c r="I103" s="28"/>
      <c r="J103" s="18"/>
      <c r="K103" s="18"/>
      <c r="L103" s="18"/>
      <c r="M103" s="18"/>
    </row>
    <row r="104" spans="1:13" ht="47.25" x14ac:dyDescent="0.25">
      <c r="A104" s="16"/>
      <c r="B104" s="20"/>
      <c r="C104" s="20"/>
      <c r="D104" s="23"/>
      <c r="E104" s="26"/>
      <c r="F104" s="8" t="s">
        <v>25</v>
      </c>
      <c r="G104" s="6">
        <v>0</v>
      </c>
      <c r="H104" s="6">
        <v>0</v>
      </c>
      <c r="I104" s="29"/>
      <c r="J104" s="19"/>
      <c r="K104" s="19"/>
      <c r="L104" s="19"/>
      <c r="M104" s="19"/>
    </row>
    <row r="105" spans="1:13" ht="15.75" x14ac:dyDescent="0.25">
      <c r="A105" s="16"/>
      <c r="B105" s="20" t="s">
        <v>72</v>
      </c>
      <c r="C105" s="20"/>
      <c r="D105" s="20" t="s">
        <v>18</v>
      </c>
      <c r="E105" s="24" t="s">
        <v>63</v>
      </c>
      <c r="F105" s="6" t="s">
        <v>14</v>
      </c>
      <c r="G105" s="6">
        <v>7560</v>
      </c>
      <c r="H105" s="6">
        <v>7560</v>
      </c>
      <c r="I105" s="17" t="s">
        <v>18</v>
      </c>
      <c r="J105" s="17" t="s">
        <v>18</v>
      </c>
      <c r="K105" s="17" t="s">
        <v>18</v>
      </c>
      <c r="L105" s="17" t="s">
        <v>18</v>
      </c>
      <c r="M105" s="17" t="s">
        <v>18</v>
      </c>
    </row>
    <row r="106" spans="1:13" ht="47.25" x14ac:dyDescent="0.25">
      <c r="A106" s="16"/>
      <c r="B106" s="20"/>
      <c r="C106" s="20"/>
      <c r="D106" s="20"/>
      <c r="E106" s="25"/>
      <c r="F106" s="7" t="s">
        <v>15</v>
      </c>
      <c r="G106" s="6">
        <v>7560</v>
      </c>
      <c r="H106" s="6">
        <v>7560</v>
      </c>
      <c r="I106" s="18"/>
      <c r="J106" s="18"/>
      <c r="K106" s="18"/>
      <c r="L106" s="18"/>
      <c r="M106" s="18"/>
    </row>
    <row r="107" spans="1:13" ht="46.15" customHeight="1" x14ac:dyDescent="0.25">
      <c r="A107" s="16"/>
      <c r="B107" s="20"/>
      <c r="C107" s="20"/>
      <c r="D107" s="20"/>
      <c r="E107" s="25"/>
      <c r="F107" s="8" t="s">
        <v>16</v>
      </c>
      <c r="G107" s="6">
        <v>0</v>
      </c>
      <c r="H107" s="6">
        <v>0</v>
      </c>
      <c r="I107" s="18"/>
      <c r="J107" s="18"/>
      <c r="K107" s="18"/>
      <c r="L107" s="18"/>
      <c r="M107" s="18"/>
    </row>
    <row r="108" spans="1:13" ht="47.25" hidden="1" x14ac:dyDescent="0.25">
      <c r="A108" s="16"/>
      <c r="B108" s="20"/>
      <c r="C108" s="20"/>
      <c r="D108" s="20"/>
      <c r="E108" s="26"/>
      <c r="F108" s="8" t="s">
        <v>25</v>
      </c>
      <c r="G108" s="6">
        <v>0</v>
      </c>
      <c r="H108" s="6">
        <v>0</v>
      </c>
      <c r="I108" s="19"/>
      <c r="J108" s="19"/>
      <c r="K108" s="19"/>
      <c r="L108" s="19"/>
      <c r="M108" s="19"/>
    </row>
    <row r="109" spans="1:13" ht="15.6" customHeight="1" x14ac:dyDescent="0.25">
      <c r="A109" s="16"/>
      <c r="B109" s="20"/>
      <c r="C109" s="20" t="s">
        <v>73</v>
      </c>
      <c r="D109" s="21" t="s">
        <v>54</v>
      </c>
      <c r="E109" s="24" t="s">
        <v>63</v>
      </c>
      <c r="F109" s="6" t="s">
        <v>14</v>
      </c>
      <c r="G109" s="6">
        <v>7560</v>
      </c>
      <c r="H109" s="6">
        <v>7560</v>
      </c>
      <c r="I109" s="27" t="s">
        <v>49</v>
      </c>
      <c r="J109" s="17" t="s">
        <v>18</v>
      </c>
      <c r="K109" s="17" t="s">
        <v>18</v>
      </c>
      <c r="L109" s="17" t="s">
        <v>18</v>
      </c>
      <c r="M109" s="17" t="s">
        <v>18</v>
      </c>
    </row>
    <row r="110" spans="1:13" ht="47.25" x14ac:dyDescent="0.25">
      <c r="A110" s="16"/>
      <c r="B110" s="20"/>
      <c r="C110" s="20"/>
      <c r="D110" s="22"/>
      <c r="E110" s="25"/>
      <c r="F110" s="7" t="s">
        <v>15</v>
      </c>
      <c r="G110" s="6">
        <v>7560</v>
      </c>
      <c r="H110" s="6">
        <v>7560</v>
      </c>
      <c r="I110" s="28"/>
      <c r="J110" s="18"/>
      <c r="K110" s="18"/>
      <c r="L110" s="18"/>
      <c r="M110" s="18"/>
    </row>
    <row r="111" spans="1:13" ht="43.9" customHeight="1" x14ac:dyDescent="0.25">
      <c r="A111" s="16"/>
      <c r="B111" s="20"/>
      <c r="C111" s="20"/>
      <c r="D111" s="22"/>
      <c r="E111" s="25"/>
      <c r="F111" s="8" t="s">
        <v>16</v>
      </c>
      <c r="G111" s="6">
        <v>0</v>
      </c>
      <c r="H111" s="6">
        <v>0</v>
      </c>
      <c r="I111" s="28"/>
      <c r="J111" s="18"/>
      <c r="K111" s="18"/>
      <c r="L111" s="18"/>
      <c r="M111" s="18"/>
    </row>
    <row r="112" spans="1:13" ht="47.25" hidden="1" customHeight="1" x14ac:dyDescent="0.25">
      <c r="A112" s="16"/>
      <c r="B112" s="20"/>
      <c r="C112" s="20"/>
      <c r="D112" s="23"/>
      <c r="E112" s="26"/>
      <c r="F112" s="8" t="s">
        <v>25</v>
      </c>
      <c r="G112" s="6">
        <v>0</v>
      </c>
      <c r="H112" s="6">
        <v>0</v>
      </c>
      <c r="I112" s="29"/>
      <c r="J112" s="19"/>
      <c r="K112" s="19"/>
      <c r="L112" s="19"/>
      <c r="M112" s="19"/>
    </row>
    <row r="113" spans="1:13" ht="15.75" x14ac:dyDescent="0.25">
      <c r="A113" s="16"/>
      <c r="B113" s="35" t="s">
        <v>56</v>
      </c>
      <c r="C113" s="36"/>
      <c r="D113" s="37"/>
      <c r="E113" s="44"/>
      <c r="F113" s="6" t="s">
        <v>14</v>
      </c>
      <c r="G113" s="6">
        <v>62091.82</v>
      </c>
      <c r="H113" s="6">
        <v>62091.82</v>
      </c>
      <c r="I113" s="27" t="s">
        <v>18</v>
      </c>
      <c r="J113" s="27" t="s">
        <v>18</v>
      </c>
      <c r="K113" s="27" t="s">
        <v>18</v>
      </c>
      <c r="L113" s="27" t="s">
        <v>18</v>
      </c>
      <c r="M113" s="27" t="s">
        <v>18</v>
      </c>
    </row>
    <row r="114" spans="1:13" ht="47.25" x14ac:dyDescent="0.25">
      <c r="A114" s="16"/>
      <c r="B114" s="38"/>
      <c r="C114" s="39"/>
      <c r="D114" s="40"/>
      <c r="E114" s="44"/>
      <c r="F114" s="7" t="s">
        <v>15</v>
      </c>
      <c r="G114" s="6">
        <v>62091.82</v>
      </c>
      <c r="H114" s="6">
        <v>62091.82</v>
      </c>
      <c r="I114" s="28"/>
      <c r="J114" s="28"/>
      <c r="K114" s="28"/>
      <c r="L114" s="28"/>
      <c r="M114" s="28"/>
    </row>
    <row r="115" spans="1:13" ht="46.15" customHeight="1" x14ac:dyDescent="0.25">
      <c r="A115" s="16"/>
      <c r="B115" s="38"/>
      <c r="C115" s="39"/>
      <c r="D115" s="40"/>
      <c r="E115" s="44"/>
      <c r="F115" s="8" t="s">
        <v>16</v>
      </c>
      <c r="G115" s="6">
        <v>0</v>
      </c>
      <c r="H115" s="6">
        <v>0</v>
      </c>
      <c r="I115" s="28"/>
      <c r="J115" s="28"/>
      <c r="K115" s="28"/>
      <c r="L115" s="28"/>
      <c r="M115" s="28"/>
    </row>
    <row r="116" spans="1:13" ht="47.25" hidden="1" x14ac:dyDescent="0.25">
      <c r="A116" s="16"/>
      <c r="B116" s="41"/>
      <c r="C116" s="42"/>
      <c r="D116" s="43"/>
      <c r="E116" s="44"/>
      <c r="F116" s="8" t="s">
        <v>25</v>
      </c>
      <c r="G116" s="6" t="e">
        <f>#REF!</f>
        <v>#REF!</v>
      </c>
      <c r="H116" s="6" t="e">
        <f>#REF!</f>
        <v>#REF!</v>
      </c>
      <c r="I116" s="29"/>
      <c r="J116" s="29"/>
      <c r="K116" s="29"/>
      <c r="L116" s="29"/>
      <c r="M116" s="29"/>
    </row>
    <row r="117" spans="1:13" ht="15.75" x14ac:dyDescent="0.25">
      <c r="A117" s="14"/>
      <c r="B117" s="20" t="s">
        <v>40</v>
      </c>
      <c r="C117" s="20"/>
      <c r="D117" s="20"/>
      <c r="E117" s="45"/>
      <c r="F117" s="6" t="s">
        <v>14</v>
      </c>
      <c r="G117" s="10">
        <v>1106819.6299999999</v>
      </c>
      <c r="H117" s="10">
        <v>1106819.6299999999</v>
      </c>
      <c r="I117" s="30" t="s">
        <v>18</v>
      </c>
      <c r="J117" s="30" t="s">
        <v>18</v>
      </c>
      <c r="K117" s="30" t="s">
        <v>18</v>
      </c>
      <c r="L117" s="30" t="s">
        <v>18</v>
      </c>
      <c r="M117" s="30" t="s">
        <v>18</v>
      </c>
    </row>
    <row r="118" spans="1:13" ht="47.25" x14ac:dyDescent="0.25">
      <c r="A118" s="14"/>
      <c r="B118" s="20"/>
      <c r="C118" s="20"/>
      <c r="D118" s="20"/>
      <c r="E118" s="45"/>
      <c r="F118" s="7" t="s">
        <v>15</v>
      </c>
      <c r="G118" s="10">
        <v>1106819.6299999999</v>
      </c>
      <c r="H118" s="10">
        <v>1106819.6299999999</v>
      </c>
      <c r="I118" s="30"/>
      <c r="J118" s="30"/>
      <c r="K118" s="30"/>
      <c r="L118" s="30"/>
      <c r="M118" s="30"/>
    </row>
    <row r="119" spans="1:13" ht="45" customHeight="1" x14ac:dyDescent="0.25">
      <c r="A119" s="14"/>
      <c r="B119" s="20"/>
      <c r="C119" s="20"/>
      <c r="D119" s="20"/>
      <c r="E119" s="45"/>
      <c r="F119" s="8" t="s">
        <v>16</v>
      </c>
      <c r="G119" s="6">
        <f>G115+G89+G55+G37</f>
        <v>1674</v>
      </c>
      <c r="H119" s="6">
        <f>H115+H89+H55+H37</f>
        <v>1674</v>
      </c>
      <c r="I119" s="30"/>
      <c r="J119" s="30"/>
      <c r="K119" s="30"/>
      <c r="L119" s="30"/>
      <c r="M119" s="30"/>
    </row>
    <row r="120" spans="1:13" ht="47.25" hidden="1" x14ac:dyDescent="0.25">
      <c r="A120" s="15"/>
      <c r="B120" s="20"/>
      <c r="C120" s="20"/>
      <c r="D120" s="20"/>
      <c r="E120" s="45"/>
      <c r="F120" s="8" t="s">
        <v>25</v>
      </c>
      <c r="G120" s="6" t="e">
        <f>G116+G90+G56+G38</f>
        <v>#REF!</v>
      </c>
      <c r="H120" s="6" t="e">
        <f>H116+H90+H56+H38</f>
        <v>#REF!</v>
      </c>
      <c r="I120" s="30"/>
      <c r="J120" s="30"/>
      <c r="K120" s="30"/>
      <c r="L120" s="30"/>
      <c r="M120" s="30"/>
    </row>
    <row r="124" spans="1:13" x14ac:dyDescent="0.25">
      <c r="B124" t="s">
        <v>57</v>
      </c>
    </row>
    <row r="125" spans="1:13" x14ac:dyDescent="0.25">
      <c r="B125" t="s">
        <v>74</v>
      </c>
    </row>
  </sheetData>
  <mergeCells count="231">
    <mergeCell ref="B87:D90"/>
    <mergeCell ref="E87:E90"/>
    <mergeCell ref="B91:M91"/>
    <mergeCell ref="B92:M92"/>
    <mergeCell ref="B83:B86"/>
    <mergeCell ref="C83:C86"/>
    <mergeCell ref="D83:D86"/>
    <mergeCell ref="E83:E86"/>
    <mergeCell ref="I79:I82"/>
    <mergeCell ref="J79:J82"/>
    <mergeCell ref="K79:K82"/>
    <mergeCell ref="I87:I90"/>
    <mergeCell ref="J87:J90"/>
    <mergeCell ref="K87:K90"/>
    <mergeCell ref="L87:L90"/>
    <mergeCell ref="M87:M90"/>
    <mergeCell ref="B75:C78"/>
    <mergeCell ref="D75:D78"/>
    <mergeCell ref="C71:E74"/>
    <mergeCell ref="B71:B74"/>
    <mergeCell ref="E75:E78"/>
    <mergeCell ref="B79:B82"/>
    <mergeCell ref="C79:C82"/>
    <mergeCell ref="D79:D82"/>
    <mergeCell ref="E79:E82"/>
    <mergeCell ref="B20:B22"/>
    <mergeCell ref="C20:C22"/>
    <mergeCell ref="D20:D22"/>
    <mergeCell ref="E20:E22"/>
    <mergeCell ref="D16:D19"/>
    <mergeCell ref="E16:E19"/>
    <mergeCell ref="B16:C19"/>
    <mergeCell ref="E27:E30"/>
    <mergeCell ref="B23:B26"/>
    <mergeCell ref="C23:C26"/>
    <mergeCell ref="D23:D26"/>
    <mergeCell ref="E23:E26"/>
    <mergeCell ref="B27:C30"/>
    <mergeCell ref="D27:D30"/>
    <mergeCell ref="C13:E15"/>
    <mergeCell ref="B13:B15"/>
    <mergeCell ref="B11:M11"/>
    <mergeCell ref="B12:M12"/>
    <mergeCell ref="B10:M10"/>
    <mergeCell ref="B2:M2"/>
    <mergeCell ref="B3:M3"/>
    <mergeCell ref="I6:M6"/>
    <mergeCell ref="I7:I8"/>
    <mergeCell ref="J7:J8"/>
    <mergeCell ref="K7:M7"/>
    <mergeCell ref="D7:E7"/>
    <mergeCell ref="F7:F8"/>
    <mergeCell ref="G7:H7"/>
    <mergeCell ref="C6:C8"/>
    <mergeCell ref="B6:B8"/>
    <mergeCell ref="D6:H6"/>
    <mergeCell ref="I13:I15"/>
    <mergeCell ref="J13:J15"/>
    <mergeCell ref="K13:K15"/>
    <mergeCell ref="L13:L15"/>
    <mergeCell ref="M13:M15"/>
    <mergeCell ref="B4:M4"/>
    <mergeCell ref="B41:B44"/>
    <mergeCell ref="C41:E44"/>
    <mergeCell ref="C31:C34"/>
    <mergeCell ref="D31:D34"/>
    <mergeCell ref="E31:E34"/>
    <mergeCell ref="B31:B34"/>
    <mergeCell ref="B35:C38"/>
    <mergeCell ref="D35:D38"/>
    <mergeCell ref="E35:E38"/>
    <mergeCell ref="B39:M39"/>
    <mergeCell ref="B40:M40"/>
    <mergeCell ref="I35:I38"/>
    <mergeCell ref="J35:J38"/>
    <mergeCell ref="K35:K38"/>
    <mergeCell ref="L35:L38"/>
    <mergeCell ref="M35:M38"/>
    <mergeCell ref="I41:I44"/>
    <mergeCell ref="J41:J44"/>
    <mergeCell ref="K41:K44"/>
    <mergeCell ref="L41:L44"/>
    <mergeCell ref="M41:M44"/>
    <mergeCell ref="B53:C56"/>
    <mergeCell ref="D53:D56"/>
    <mergeCell ref="E53:E56"/>
    <mergeCell ref="E45:E48"/>
    <mergeCell ref="B45:C48"/>
    <mergeCell ref="D45:D48"/>
    <mergeCell ref="B49:B52"/>
    <mergeCell ref="C49:C52"/>
    <mergeCell ref="D49:D52"/>
    <mergeCell ref="E49:E52"/>
    <mergeCell ref="B57:M57"/>
    <mergeCell ref="B58:M58"/>
    <mergeCell ref="B67:B70"/>
    <mergeCell ref="C67:C70"/>
    <mergeCell ref="D67:D70"/>
    <mergeCell ref="E67:E70"/>
    <mergeCell ref="B59:B62"/>
    <mergeCell ref="C59:E62"/>
    <mergeCell ref="E63:E66"/>
    <mergeCell ref="B63:C66"/>
    <mergeCell ref="D63:D66"/>
    <mergeCell ref="I59:I62"/>
    <mergeCell ref="J59:J62"/>
    <mergeCell ref="K59:K62"/>
    <mergeCell ref="L59:L62"/>
    <mergeCell ref="M59:M62"/>
    <mergeCell ref="I63:I66"/>
    <mergeCell ref="J63:J66"/>
    <mergeCell ref="K63:K66"/>
    <mergeCell ref="L63:L66"/>
    <mergeCell ref="M63:M66"/>
    <mergeCell ref="I67:I70"/>
    <mergeCell ref="J67:J70"/>
    <mergeCell ref="K67:K70"/>
    <mergeCell ref="B113:D116"/>
    <mergeCell ref="E113:E116"/>
    <mergeCell ref="B117:D120"/>
    <mergeCell ref="E117:E120"/>
    <mergeCell ref="B93:B96"/>
    <mergeCell ref="C93:E96"/>
    <mergeCell ref="D105:D108"/>
    <mergeCell ref="E105:E108"/>
    <mergeCell ref="B105:C108"/>
    <mergeCell ref="B109:B112"/>
    <mergeCell ref="C109:C112"/>
    <mergeCell ref="D109:D112"/>
    <mergeCell ref="E109:E112"/>
    <mergeCell ref="B97:C100"/>
    <mergeCell ref="D97:D100"/>
    <mergeCell ref="E97:E100"/>
    <mergeCell ref="I23:I26"/>
    <mergeCell ref="J23:J26"/>
    <mergeCell ref="K23:K26"/>
    <mergeCell ref="L23:L26"/>
    <mergeCell ref="M23:M26"/>
    <mergeCell ref="I16:I19"/>
    <mergeCell ref="J16:J19"/>
    <mergeCell ref="K16:K19"/>
    <mergeCell ref="L16:L19"/>
    <mergeCell ref="M16:M19"/>
    <mergeCell ref="I20:I22"/>
    <mergeCell ref="J20:J22"/>
    <mergeCell ref="K20:K22"/>
    <mergeCell ref="L20:L22"/>
    <mergeCell ref="M20:M22"/>
    <mergeCell ref="I45:I48"/>
    <mergeCell ref="J45:J48"/>
    <mergeCell ref="K45:K48"/>
    <mergeCell ref="L45:L48"/>
    <mergeCell ref="M45:M48"/>
    <mergeCell ref="I27:I30"/>
    <mergeCell ref="J27:J30"/>
    <mergeCell ref="K27:K30"/>
    <mergeCell ref="L27:L30"/>
    <mergeCell ref="M27:M30"/>
    <mergeCell ref="I31:I34"/>
    <mergeCell ref="J31:J34"/>
    <mergeCell ref="K31:K34"/>
    <mergeCell ref="L31:L34"/>
    <mergeCell ref="M31:M34"/>
    <mergeCell ref="I49:I52"/>
    <mergeCell ref="J49:J52"/>
    <mergeCell ref="K49:K52"/>
    <mergeCell ref="L49:L52"/>
    <mergeCell ref="M49:M52"/>
    <mergeCell ref="I53:I56"/>
    <mergeCell ref="J53:J56"/>
    <mergeCell ref="K53:K56"/>
    <mergeCell ref="L53:L56"/>
    <mergeCell ref="M53:M56"/>
    <mergeCell ref="I93:I96"/>
    <mergeCell ref="J93:J96"/>
    <mergeCell ref="K93:K96"/>
    <mergeCell ref="L93:L96"/>
    <mergeCell ref="M93:M96"/>
    <mergeCell ref="L67:L70"/>
    <mergeCell ref="M67:M70"/>
    <mergeCell ref="I71:I74"/>
    <mergeCell ref="J71:J74"/>
    <mergeCell ref="K71:K74"/>
    <mergeCell ref="L71:L74"/>
    <mergeCell ref="M71:M74"/>
    <mergeCell ref="I75:I78"/>
    <mergeCell ref="J75:J78"/>
    <mergeCell ref="K75:K78"/>
    <mergeCell ref="L75:L78"/>
    <mergeCell ref="M75:M78"/>
    <mergeCell ref="L79:L82"/>
    <mergeCell ref="M79:M82"/>
    <mergeCell ref="I83:I86"/>
    <mergeCell ref="J83:J86"/>
    <mergeCell ref="K83:K86"/>
    <mergeCell ref="L83:L86"/>
    <mergeCell ref="M83:M86"/>
    <mergeCell ref="I117:I120"/>
    <mergeCell ref="J117:J120"/>
    <mergeCell ref="K117:K120"/>
    <mergeCell ref="L117:L120"/>
    <mergeCell ref="M117:M120"/>
    <mergeCell ref="I113:I116"/>
    <mergeCell ref="J113:J116"/>
    <mergeCell ref="K113:K116"/>
    <mergeCell ref="L113:L116"/>
    <mergeCell ref="M113:M116"/>
    <mergeCell ref="I109:I112"/>
    <mergeCell ref="J109:J112"/>
    <mergeCell ref="K109:K112"/>
    <mergeCell ref="L109:L112"/>
    <mergeCell ref="M109:M112"/>
    <mergeCell ref="I105:I108"/>
    <mergeCell ref="J105:J108"/>
    <mergeCell ref="K105:K108"/>
    <mergeCell ref="L105:L108"/>
    <mergeCell ref="M105:M108"/>
    <mergeCell ref="I97:I100"/>
    <mergeCell ref="J97:J100"/>
    <mergeCell ref="K97:K100"/>
    <mergeCell ref="L97:L100"/>
    <mergeCell ref="M97:M100"/>
    <mergeCell ref="B101:B104"/>
    <mergeCell ref="C101:C104"/>
    <mergeCell ref="D101:D104"/>
    <mergeCell ref="E101:E104"/>
    <mergeCell ref="I101:I104"/>
    <mergeCell ref="J101:J104"/>
    <mergeCell ref="K101:K104"/>
    <mergeCell ref="L101:L104"/>
    <mergeCell ref="M101:M104"/>
  </mergeCells>
  <pageMargins left="0.70866141732283472" right="0.70866141732283472" top="0.74803149606299213" bottom="0.74803149606299213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2018-09-26T04:49:25Z</cp:lastPrinted>
  <dcterms:created xsi:type="dcterms:W3CDTF">2015-05-05T09:40:49Z</dcterms:created>
  <dcterms:modified xsi:type="dcterms:W3CDTF">2018-10-02T09:40:03Z</dcterms:modified>
</cp:coreProperties>
</file>